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775" tabRatio="891" activeTab="2"/>
  </bookViews>
  <sheets>
    <sheet name="2020 新人戦 " sheetId="1" r:id="rId1"/>
    <sheet name="2020 新人戦全成績" sheetId="2" r:id="rId2"/>
    <sheet name="2020 新人戦印刷用" sheetId="3" r:id="rId3"/>
    <sheet name="Sheet1" sheetId="4" r:id="rId4"/>
  </sheets>
  <definedNames>
    <definedName name="_xlnm.Print_Area" localSheetId="0">'2020 新人戦 '!$A$1:$CA$80</definedName>
    <definedName name="_xlnm.Print_Area" localSheetId="2">'2020 新人戦印刷用'!$A$1:$AB$44</definedName>
    <definedName name="_xlnm.Print_Area" localSheetId="1">'2020 新人戦全成績'!$A$1:$AB$110</definedName>
  </definedNames>
  <calcPr fullCalcOnLoad="1"/>
</workbook>
</file>

<file path=xl/sharedStrings.xml><?xml version="1.0" encoding="utf-8"?>
<sst xmlns="http://schemas.openxmlformats.org/spreadsheetml/2006/main" count="671" uniqueCount="101">
  <si>
    <t>ファイターズ</t>
  </si>
  <si>
    <t>⑤</t>
  </si>
  <si>
    <t>⑥</t>
  </si>
  <si>
    <t>-</t>
  </si>
  <si>
    <t>～</t>
  </si>
  <si>
    <t>①</t>
  </si>
  <si>
    <t>②</t>
  </si>
  <si>
    <t>③</t>
  </si>
  <si>
    <t>④</t>
  </si>
  <si>
    <t>Ｃ２</t>
  </si>
  <si>
    <t>Ｂ２</t>
  </si>
  <si>
    <t>Ａ２</t>
  </si>
  <si>
    <t>勝ち点</t>
  </si>
  <si>
    <t>得失点</t>
  </si>
  <si>
    <t>得点</t>
  </si>
  <si>
    <t>順位</t>
  </si>
  <si>
    <t>試合</t>
  </si>
  <si>
    <t>試　　合　　時　　間</t>
  </si>
  <si>
    <t>チーム名</t>
  </si>
  <si>
    <t>結　　　果</t>
  </si>
  <si>
    <t>主　　審</t>
  </si>
  <si>
    <t>副　　審</t>
  </si>
  <si>
    <t>エスペランサ</t>
  </si>
  <si>
    <t>決　勝</t>
  </si>
  <si>
    <t>祖母井クラブ</t>
  </si>
  <si>
    <t>準優勝</t>
  </si>
  <si>
    <t>おおぞらＳＣ</t>
  </si>
  <si>
    <t>Ａ１</t>
  </si>
  <si>
    <t>Ｂ１</t>
  </si>
  <si>
    <t>Ｄ１</t>
  </si>
  <si>
    <t>副　　審</t>
  </si>
  <si>
    <t>Ａ３</t>
  </si>
  <si>
    <t>Ｃ３</t>
  </si>
  <si>
    <t>茂木ＦＣ</t>
  </si>
  <si>
    <t>久下田ＦＣ</t>
  </si>
  <si>
    <t>Ｃ</t>
  </si>
  <si>
    <t>Ｄ２</t>
  </si>
  <si>
    <t>Ａ</t>
  </si>
  <si>
    <t>Ｂ</t>
  </si>
  <si>
    <t>亀山SC</t>
  </si>
  <si>
    <t xml:space="preserve"> 優　勝</t>
  </si>
  <si>
    <t>赤羽ＳＳＳ</t>
  </si>
  <si>
    <t>真岡西SC</t>
  </si>
  <si>
    <t>FC真岡21</t>
  </si>
  <si>
    <t>審判部</t>
  </si>
  <si>
    <t>３位</t>
  </si>
  <si>
    <t>４位</t>
  </si>
  <si>
    <t>Ａ ブ ロ ッ ク</t>
  </si>
  <si>
    <t>Ｂ ブ ロ ッ ク</t>
  </si>
  <si>
    <t>Ｃ ブ ロ ッ ク</t>
  </si>
  <si>
    <t>益子ＳＣ</t>
  </si>
  <si>
    <t>決　勝</t>
  </si>
  <si>
    <t>第38回 栃 木 県 少 年 サ ッ カ ー 新 人 芳 賀 地 区 大 会</t>
  </si>
  <si>
    <r>
      <rPr>
        <b/>
        <u val="single"/>
        <sz val="14"/>
        <color indexed="10"/>
        <rFont val="ＭＳ Ｐゴシック"/>
        <family val="3"/>
      </rPr>
      <t>監督会議 8:20　　9:00 試合開始</t>
    </r>
    <r>
      <rPr>
        <b/>
        <sz val="14"/>
        <color indexed="10"/>
        <rFont val="ＭＳ Ｐゴシック"/>
        <family val="3"/>
      </rPr>
      <t>　　　　試合時間  15-5-15</t>
    </r>
  </si>
  <si>
    <t>Ⅾ３</t>
  </si>
  <si>
    <t>Ａ</t>
  </si>
  <si>
    <t>Ｂ</t>
  </si>
  <si>
    <t>Ｃ</t>
  </si>
  <si>
    <t>Ａ１</t>
  </si>
  <si>
    <t>Ｂ１</t>
  </si>
  <si>
    <t>フレンドリー</t>
  </si>
  <si>
    <t>B３</t>
  </si>
  <si>
    <t>Ｂ１</t>
  </si>
  <si>
    <t>Ｃ１</t>
  </si>
  <si>
    <t>Ｂ</t>
  </si>
  <si>
    <t>真　岡　鬼　怒　自　然　Ａ</t>
  </si>
  <si>
    <t>真　岡　鬼　怒　自　然　Ａ</t>
  </si>
  <si>
    <t>真　岡　鬼　怒　自　然　Ｂ</t>
  </si>
  <si>
    <t xml:space="preserve"> 決勝リーグ上位2チーム県大会出場</t>
  </si>
  <si>
    <t>真　岡　鬼　怒　自　然　Ａ</t>
  </si>
  <si>
    <t>監督会議 8:20　　9:00 試合開始　　　　試合時間  15-5-15</t>
  </si>
  <si>
    <t>Ｄ</t>
  </si>
  <si>
    <t xml:space="preserve">     </t>
  </si>
  <si>
    <t>主　　審</t>
  </si>
  <si>
    <t>⑦</t>
  </si>
  <si>
    <t>⑧</t>
  </si>
  <si>
    <t>⑨</t>
  </si>
  <si>
    <t>第38回 栃 木 県 少 年 サ ッ カ ー 新 人 芳 賀 地 区 大 会</t>
  </si>
  <si>
    <t>Ａ　Ｂ　ブロック 　（　真　岡　鬼　怒　自　然　Ａ　）　11/21</t>
  </si>
  <si>
    <t>Ａ　Ｂ　ブ ロ ッ ク　（ 真　岡　鬼　怒　自　然　Ａ ）　 11/15</t>
  </si>
  <si>
    <t>Ｃ ブ ロ ッ ク</t>
  </si>
  <si>
    <t>Ｄ ブ ロ ッ ク</t>
  </si>
  <si>
    <t>C　D　ブロック 　（　真　岡　鬼　怒　自　然　Ｂ　）　11/15</t>
  </si>
  <si>
    <t>フレンドリー　 Ｃ　ブ ロ ッ ク　（ 真　岡　鬼　怒　自　然　B ）　 11/21</t>
  </si>
  <si>
    <t>Ａ　Ｂ　ブロック 　（　真　岡　鬼　怒　自　然　Ａ　）　11/22</t>
  </si>
  <si>
    <t>真　岡　鬼　怒　自　然　Ａ</t>
  </si>
  <si>
    <t>真　岡　鬼　怒　自　然　B</t>
  </si>
  <si>
    <t>Ａ４</t>
  </si>
  <si>
    <t>Ｃ1</t>
  </si>
  <si>
    <t>Ｃ２</t>
  </si>
  <si>
    <t>Ｂ２</t>
  </si>
  <si>
    <t>FC中村</t>
  </si>
  <si>
    <t>アミスタ</t>
  </si>
  <si>
    <t>益子ＳＣ</t>
  </si>
  <si>
    <t>真岡西SC</t>
  </si>
  <si>
    <t>亀山SC</t>
  </si>
  <si>
    <t>FC中村</t>
  </si>
  <si>
    <t>エスペランサ</t>
  </si>
  <si>
    <t>おおぞらＳＣ</t>
  </si>
  <si>
    <t>茂木ＦＣ</t>
  </si>
  <si>
    <t>久下田ＦＣ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</si>
</sst>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mmm\-yyyy"/>
    <numFmt numFmtId="179" formatCode="[$-411]ggge&quot;年&quot;m&quot;月&quot;d&quot;日&quot;;@"/>
    <numFmt numFmtId="180" formatCode="m&quot;月&quot;d&quot;日&quot;;@"/>
    <numFmt numFmtId="181" formatCode="0.000_ "/>
    <numFmt numFmtId="182" formatCode="0.00_ "/>
    <numFmt numFmtId="183" formatCode="0.0_ "/>
    <numFmt numFmtId="184" formatCode="0_ ;[Red]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00"/>
    <numFmt numFmtId="197" formatCode="0.00000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24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" fillId="0" borderId="0" xfId="0" applyFont="1" applyAlignment="1">
      <alignment horizontal="center" vertical="top" textRotation="255"/>
    </xf>
    <xf numFmtId="0" fontId="2" fillId="0" borderId="0" xfId="0" applyFont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0" xfId="0" applyFont="1" applyFill="1" applyBorder="1" applyAlignment="1">
      <alignment horizontal="center" vertical="top" textRotation="255"/>
    </xf>
    <xf numFmtId="0" fontId="11" fillId="0" borderId="0" xfId="0" applyFont="1" applyFill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41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35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7" fillId="0" borderId="0" xfId="0" applyFont="1" applyAlignment="1">
      <alignment/>
    </xf>
    <xf numFmtId="0" fontId="7" fillId="35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6" borderId="25" xfId="0" applyFont="1" applyFill="1" applyBorder="1" applyAlignment="1">
      <alignment horizontal="center" vertical="top" textRotation="255"/>
    </xf>
    <xf numFmtId="0" fontId="4" fillId="36" borderId="26" xfId="0" applyFont="1" applyFill="1" applyBorder="1" applyAlignment="1">
      <alignment horizontal="center" vertical="top" textRotation="255"/>
    </xf>
    <xf numFmtId="0" fontId="4" fillId="36" borderId="27" xfId="0" applyFont="1" applyFill="1" applyBorder="1" applyAlignment="1">
      <alignment horizontal="center" vertical="top" textRotation="255"/>
    </xf>
    <xf numFmtId="0" fontId="4" fillId="36" borderId="23" xfId="0" applyFont="1" applyFill="1" applyBorder="1" applyAlignment="1">
      <alignment horizontal="center" vertical="top" textRotation="255"/>
    </xf>
    <xf numFmtId="0" fontId="4" fillId="36" borderId="0" xfId="0" applyFont="1" applyFill="1" applyAlignment="1">
      <alignment horizontal="center" vertical="top" textRotation="255"/>
    </xf>
    <xf numFmtId="0" fontId="4" fillId="36" borderId="24" xfId="0" applyFont="1" applyFill="1" applyBorder="1" applyAlignment="1">
      <alignment horizontal="center" vertical="top" textRotation="255"/>
    </xf>
    <xf numFmtId="0" fontId="4" fillId="36" borderId="31" xfId="0" applyFont="1" applyFill="1" applyBorder="1" applyAlignment="1">
      <alignment horizontal="center" vertical="top" textRotation="255"/>
    </xf>
    <xf numFmtId="0" fontId="4" fillId="36" borderId="28" xfId="0" applyFont="1" applyFill="1" applyBorder="1" applyAlignment="1">
      <alignment horizontal="center" vertical="top" textRotation="255"/>
    </xf>
    <xf numFmtId="0" fontId="4" fillId="36" borderId="29" xfId="0" applyFont="1" applyFill="1" applyBorder="1" applyAlignment="1">
      <alignment horizontal="center" vertical="top" textRotation="255"/>
    </xf>
    <xf numFmtId="0" fontId="2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top" textRotation="255"/>
    </xf>
    <xf numFmtId="0" fontId="4" fillId="0" borderId="26" xfId="0" applyFont="1" applyFill="1" applyBorder="1" applyAlignment="1">
      <alignment horizontal="center" vertical="top" textRotation="255"/>
    </xf>
    <xf numFmtId="0" fontId="4" fillId="0" borderId="27" xfId="0" applyFont="1" applyFill="1" applyBorder="1" applyAlignment="1">
      <alignment horizontal="center" vertical="top" textRotation="255"/>
    </xf>
    <xf numFmtId="0" fontId="4" fillId="0" borderId="23" xfId="0" applyFont="1" applyFill="1" applyBorder="1" applyAlignment="1">
      <alignment horizontal="center" vertical="top" textRotation="255"/>
    </xf>
    <xf numFmtId="0" fontId="4" fillId="0" borderId="0" xfId="0" applyFont="1" applyFill="1" applyAlignment="1">
      <alignment horizontal="center" vertical="top" textRotation="255"/>
    </xf>
    <xf numFmtId="0" fontId="4" fillId="0" borderId="24" xfId="0" applyFont="1" applyFill="1" applyBorder="1" applyAlignment="1">
      <alignment horizontal="center" vertical="top" textRotation="255"/>
    </xf>
    <xf numFmtId="0" fontId="4" fillId="0" borderId="31" xfId="0" applyFont="1" applyFill="1" applyBorder="1" applyAlignment="1">
      <alignment horizontal="center" vertical="top" textRotation="255"/>
    </xf>
    <xf numFmtId="0" fontId="4" fillId="0" borderId="28" xfId="0" applyFont="1" applyFill="1" applyBorder="1" applyAlignment="1">
      <alignment horizontal="center" vertical="top" textRotation="255"/>
    </xf>
    <xf numFmtId="0" fontId="4" fillId="0" borderId="29" xfId="0" applyFont="1" applyFill="1" applyBorder="1" applyAlignment="1">
      <alignment horizontal="center" vertical="top" textRotation="255"/>
    </xf>
    <xf numFmtId="0" fontId="1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9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7" fillId="35" borderId="32" xfId="0" applyFont="1" applyFill="1" applyBorder="1" applyAlignment="1" applyProtection="1">
      <alignment horizontal="center" vertical="center"/>
      <protection locked="0"/>
    </xf>
    <xf numFmtId="0" fontId="7" fillId="35" borderId="38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38" xfId="0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35" borderId="45" xfId="0" applyFont="1" applyFill="1" applyBorder="1" applyAlignment="1" applyProtection="1">
      <alignment horizontal="center" vertical="center"/>
      <protection locked="0"/>
    </xf>
    <xf numFmtId="0" fontId="7" fillId="35" borderId="4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0" xfId="0" applyFont="1" applyFill="1" applyBorder="1" applyAlignment="1" applyProtection="1">
      <alignment horizontal="center" vertical="center"/>
      <protection locked="0"/>
    </xf>
    <xf numFmtId="0" fontId="7" fillId="35" borderId="14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42" xfId="0" applyFont="1" applyFill="1" applyBorder="1" applyAlignment="1" applyProtection="1">
      <alignment horizontal="center" vertical="center"/>
      <protection locked="0"/>
    </xf>
    <xf numFmtId="0" fontId="7" fillId="36" borderId="3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20" fontId="7" fillId="0" borderId="39" xfId="0" applyNumberFormat="1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20" fontId="7" fillId="0" borderId="20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20" fontId="7" fillId="0" borderId="38" xfId="0" applyNumberFormat="1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center" vertical="center"/>
    </xf>
    <xf numFmtId="20" fontId="7" fillId="0" borderId="10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0" fontId="7" fillId="0" borderId="40" xfId="0" applyNumberFormat="1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9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45" xfId="0" applyFont="1" applyFill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0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7" fillId="34" borderId="42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20" fontId="7" fillId="0" borderId="21" xfId="0" applyNumberFormat="1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20" fontId="7" fillId="0" borderId="35" xfId="0" applyNumberFormat="1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20" fontId="7" fillId="0" borderId="3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textRotation="255"/>
    </xf>
    <xf numFmtId="0" fontId="4" fillId="36" borderId="0" xfId="0" applyFont="1" applyFill="1" applyBorder="1" applyAlignment="1">
      <alignment horizontal="center" vertical="top" textRotation="255"/>
    </xf>
    <xf numFmtId="0" fontId="7" fillId="0" borderId="3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B104"/>
  <sheetViews>
    <sheetView zoomScale="50" zoomScaleNormal="50" zoomScalePageLayoutView="0" workbookViewId="0" topLeftCell="A40">
      <selection activeCell="BW69" sqref="BW69:BZ78"/>
    </sheetView>
  </sheetViews>
  <sheetFormatPr defaultColWidth="2.375" defaultRowHeight="13.5"/>
  <cols>
    <col min="1" max="8" width="2.375" style="42" customWidth="1"/>
    <col min="9" max="9" width="2.75390625" style="42" customWidth="1"/>
    <col min="10" max="16384" width="2.375" style="42" customWidth="1"/>
  </cols>
  <sheetData>
    <row r="1" spans="1:79" ht="33" customHeight="1">
      <c r="A1" s="163" t="s">
        <v>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</row>
    <row r="2" spans="1:79" ht="18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</row>
    <row r="3" spans="1:67" ht="16.5" customHeight="1">
      <c r="A3" s="2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</row>
    <row r="4" spans="1:59" ht="16.5" customHeight="1">
      <c r="A4" s="22"/>
      <c r="B4" s="166">
        <v>44157</v>
      </c>
      <c r="C4" s="166"/>
      <c r="D4" s="166"/>
      <c r="E4" s="166"/>
      <c r="F4" s="166"/>
      <c r="G4" s="166"/>
      <c r="H4" s="166"/>
      <c r="I4" s="166"/>
      <c r="J4" s="166"/>
      <c r="K4" s="166"/>
      <c r="L4" s="62"/>
      <c r="M4" s="62"/>
      <c r="N4" s="62"/>
      <c r="AB4" s="165" t="s">
        <v>23</v>
      </c>
      <c r="AC4" s="165"/>
      <c r="AD4" s="165"/>
      <c r="AE4" s="165"/>
      <c r="AF4" s="165"/>
      <c r="AG4" s="165"/>
      <c r="AH4" s="165"/>
      <c r="AI4" s="165"/>
      <c r="AJ4" s="21"/>
      <c r="AK4" s="21"/>
      <c r="AL4" s="21"/>
      <c r="AM4" s="21"/>
      <c r="AN4" s="21"/>
      <c r="AO4" s="21"/>
      <c r="AP4" s="106"/>
      <c r="AQ4" s="21"/>
      <c r="AR4" s="21"/>
      <c r="AX4" s="59"/>
      <c r="AY4" s="59"/>
      <c r="AZ4" s="59"/>
      <c r="BA4" s="64"/>
      <c r="BB4" s="64"/>
      <c r="BC4" s="64"/>
      <c r="BD4" s="104"/>
      <c r="BE4" s="104"/>
      <c r="BF4" s="104"/>
      <c r="BG4" s="104"/>
    </row>
    <row r="5" spans="1:59" ht="16.5" customHeight="1">
      <c r="A5" s="2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21"/>
      <c r="AJ5" s="21"/>
      <c r="AK5" s="21"/>
      <c r="AL5" s="21"/>
      <c r="AM5" s="26"/>
      <c r="AN5" s="27"/>
      <c r="AO5" s="27"/>
      <c r="AP5" s="27"/>
      <c r="AQ5" s="65"/>
      <c r="AR5" s="77"/>
      <c r="AS5" s="73"/>
      <c r="AT5" s="74"/>
      <c r="AX5" s="59"/>
      <c r="AY5" s="75"/>
      <c r="AZ5" s="75"/>
      <c r="BA5" s="75"/>
      <c r="BB5" s="75"/>
      <c r="BC5" s="74"/>
      <c r="BD5" s="74"/>
      <c r="BE5" s="75"/>
      <c r="BF5" s="75"/>
      <c r="BG5" s="75"/>
    </row>
    <row r="6" spans="1:46" ht="16.5" customHeight="1">
      <c r="A6" s="22"/>
      <c r="B6" s="62"/>
      <c r="C6" s="62"/>
      <c r="N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21"/>
      <c r="AJ6" s="21"/>
      <c r="AK6" s="21"/>
      <c r="AL6" s="21"/>
      <c r="AM6" s="23"/>
      <c r="AN6" s="21"/>
      <c r="AO6" s="21"/>
      <c r="AP6" s="21"/>
      <c r="AQ6" s="1"/>
      <c r="AR6" s="46"/>
      <c r="AS6" s="66"/>
      <c r="AT6" s="62"/>
    </row>
    <row r="7" spans="1:46" ht="16.5" customHeight="1">
      <c r="A7" s="22"/>
      <c r="B7" s="62"/>
      <c r="C7" s="62"/>
      <c r="N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21"/>
      <c r="AJ7" s="21"/>
      <c r="AK7" s="165" t="s">
        <v>27</v>
      </c>
      <c r="AL7" s="165"/>
      <c r="AM7" s="165"/>
      <c r="AN7" s="165"/>
      <c r="AO7" s="21"/>
      <c r="AP7" s="21"/>
      <c r="AQ7" s="165" t="s">
        <v>28</v>
      </c>
      <c r="AR7" s="165"/>
      <c r="AS7" s="165"/>
      <c r="AT7" s="165"/>
    </row>
    <row r="8" spans="1:79" ht="16.5" customHeight="1">
      <c r="A8" s="22"/>
      <c r="B8" s="62"/>
      <c r="C8" s="62"/>
      <c r="N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21"/>
      <c r="AK8" s="154"/>
      <c r="AL8" s="155"/>
      <c r="AM8" s="155"/>
      <c r="AN8" s="156"/>
      <c r="AO8" s="62"/>
      <c r="AP8" s="62"/>
      <c r="AQ8" s="154"/>
      <c r="AR8" s="155"/>
      <c r="AS8" s="155"/>
      <c r="AT8" s="156"/>
      <c r="BH8" s="143" t="s">
        <v>68</v>
      </c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</row>
    <row r="9" spans="1:79" ht="16.5" customHeight="1">
      <c r="A9" s="22"/>
      <c r="B9" s="62"/>
      <c r="C9" s="62"/>
      <c r="N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21"/>
      <c r="AK9" s="157"/>
      <c r="AL9" s="282"/>
      <c r="AM9" s="282"/>
      <c r="AN9" s="159"/>
      <c r="AO9" s="62"/>
      <c r="AP9" s="62"/>
      <c r="AQ9" s="157"/>
      <c r="AR9" s="282"/>
      <c r="AS9" s="282"/>
      <c r="AT9" s="159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</row>
    <row r="10" spans="1:79" ht="16.5" customHeight="1">
      <c r="A10" s="22"/>
      <c r="B10" s="62"/>
      <c r="C10" s="62"/>
      <c r="N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21"/>
      <c r="AK10" s="157"/>
      <c r="AL10" s="282"/>
      <c r="AM10" s="282"/>
      <c r="AN10" s="159"/>
      <c r="AO10" s="62"/>
      <c r="AP10" s="62"/>
      <c r="AQ10" s="157"/>
      <c r="AR10" s="282"/>
      <c r="AS10" s="282"/>
      <c r="AT10" s="159"/>
      <c r="BH10" s="167">
        <v>1</v>
      </c>
      <c r="BI10" s="167"/>
      <c r="BJ10" s="167" t="s">
        <v>40</v>
      </c>
      <c r="BK10" s="167"/>
      <c r="BL10" s="167"/>
      <c r="BM10" s="167"/>
      <c r="BN10" s="167"/>
      <c r="BO10" s="167"/>
      <c r="BP10" s="84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</row>
    <row r="11" spans="1:79" ht="16.5" customHeight="1">
      <c r="A11" s="22"/>
      <c r="B11" s="62"/>
      <c r="C11" s="62"/>
      <c r="N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21"/>
      <c r="AK11" s="157"/>
      <c r="AL11" s="282"/>
      <c r="AM11" s="282"/>
      <c r="AN11" s="159"/>
      <c r="AO11" s="62"/>
      <c r="AP11" s="62"/>
      <c r="AQ11" s="157"/>
      <c r="AR11" s="282"/>
      <c r="AS11" s="282"/>
      <c r="AT11" s="159"/>
      <c r="BH11" s="167"/>
      <c r="BI11" s="167"/>
      <c r="BJ11" s="164"/>
      <c r="BK11" s="164"/>
      <c r="BL11" s="164"/>
      <c r="BM11" s="164"/>
      <c r="BN11" s="164"/>
      <c r="BO11" s="164"/>
      <c r="BP11" s="85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</row>
    <row r="12" spans="1:79" ht="16.5" customHeight="1">
      <c r="A12" s="22"/>
      <c r="B12" s="62"/>
      <c r="C12" s="62"/>
      <c r="N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21"/>
      <c r="AK12" s="157"/>
      <c r="AL12" s="282"/>
      <c r="AM12" s="282"/>
      <c r="AN12" s="159"/>
      <c r="AO12" s="62"/>
      <c r="AP12" s="62"/>
      <c r="AQ12" s="157"/>
      <c r="AR12" s="282"/>
      <c r="AS12" s="282"/>
      <c r="AT12" s="159"/>
      <c r="BH12" s="167">
        <v>2</v>
      </c>
      <c r="BI12" s="167"/>
      <c r="BJ12" s="167" t="s">
        <v>25</v>
      </c>
      <c r="BK12" s="167"/>
      <c r="BL12" s="167"/>
      <c r="BM12" s="167"/>
      <c r="BN12" s="167"/>
      <c r="BO12" s="167"/>
      <c r="BP12" s="84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</row>
    <row r="13" spans="1:79" ht="16.5" customHeight="1">
      <c r="A13" s="22"/>
      <c r="B13" s="62"/>
      <c r="C13" s="62"/>
      <c r="N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21"/>
      <c r="AK13" s="157"/>
      <c r="AL13" s="282"/>
      <c r="AM13" s="282"/>
      <c r="AN13" s="159"/>
      <c r="AO13" s="62"/>
      <c r="AP13" s="62"/>
      <c r="AQ13" s="157"/>
      <c r="AR13" s="282"/>
      <c r="AS13" s="282"/>
      <c r="AT13" s="159"/>
      <c r="BH13" s="167"/>
      <c r="BI13" s="167"/>
      <c r="BJ13" s="164"/>
      <c r="BK13" s="164"/>
      <c r="BL13" s="164"/>
      <c r="BM13" s="164"/>
      <c r="BN13" s="164"/>
      <c r="BO13" s="164"/>
      <c r="BP13" s="85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</row>
    <row r="14" spans="1:79" ht="16.5" customHeight="1">
      <c r="A14" s="22"/>
      <c r="B14" s="62"/>
      <c r="C14" s="62"/>
      <c r="N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21"/>
      <c r="AK14" s="157"/>
      <c r="AL14" s="282"/>
      <c r="AM14" s="282"/>
      <c r="AN14" s="159"/>
      <c r="AO14" s="62"/>
      <c r="AP14" s="62"/>
      <c r="AQ14" s="157"/>
      <c r="AR14" s="282"/>
      <c r="AS14" s="282"/>
      <c r="AT14" s="159"/>
      <c r="BH14" s="167">
        <v>3</v>
      </c>
      <c r="BI14" s="167"/>
      <c r="BJ14" s="168" t="s">
        <v>45</v>
      </c>
      <c r="BK14" s="168"/>
      <c r="BL14" s="168"/>
      <c r="BM14" s="168"/>
      <c r="BN14" s="168"/>
      <c r="BO14" s="168"/>
      <c r="BP14" s="86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</row>
    <row r="15" spans="1:79" ht="16.5" customHeight="1">
      <c r="A15" s="22"/>
      <c r="B15" s="62"/>
      <c r="C15" s="62"/>
      <c r="N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21"/>
      <c r="AK15" s="157"/>
      <c r="AL15" s="282"/>
      <c r="AM15" s="282"/>
      <c r="AN15" s="159"/>
      <c r="AO15" s="62"/>
      <c r="AP15" s="62"/>
      <c r="AQ15" s="157"/>
      <c r="AR15" s="282"/>
      <c r="AS15" s="282"/>
      <c r="AT15" s="159"/>
      <c r="BH15" s="167"/>
      <c r="BI15" s="167"/>
      <c r="BJ15" s="164"/>
      <c r="BK15" s="164"/>
      <c r="BL15" s="164"/>
      <c r="BM15" s="164"/>
      <c r="BN15" s="164"/>
      <c r="BO15" s="164"/>
      <c r="BP15" s="85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</row>
    <row r="16" spans="1:79" ht="16.5" customHeight="1">
      <c r="A16" s="22"/>
      <c r="B16" s="62"/>
      <c r="C16" s="62"/>
      <c r="N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157"/>
      <c r="AL16" s="158"/>
      <c r="AM16" s="158"/>
      <c r="AN16" s="159"/>
      <c r="AO16" s="62"/>
      <c r="AP16" s="62"/>
      <c r="AQ16" s="157"/>
      <c r="AR16" s="158"/>
      <c r="AS16" s="158"/>
      <c r="AT16" s="159"/>
      <c r="AX16" s="59"/>
      <c r="AY16" s="64"/>
      <c r="AZ16" s="64"/>
      <c r="BA16" s="88"/>
      <c r="BH16" s="167">
        <v>4</v>
      </c>
      <c r="BI16" s="167"/>
      <c r="BJ16" s="168" t="s">
        <v>46</v>
      </c>
      <c r="BK16" s="168"/>
      <c r="BL16" s="168"/>
      <c r="BM16" s="168"/>
      <c r="BN16" s="168"/>
      <c r="BO16" s="168"/>
      <c r="BP16" s="84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</row>
    <row r="17" spans="1:79" ht="16.5" customHeight="1">
      <c r="A17" s="22"/>
      <c r="B17" s="62"/>
      <c r="C17" s="62"/>
      <c r="N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160"/>
      <c r="AL17" s="161"/>
      <c r="AM17" s="161"/>
      <c r="AN17" s="162"/>
      <c r="AO17" s="62"/>
      <c r="AP17" s="62"/>
      <c r="AQ17" s="160"/>
      <c r="AR17" s="161"/>
      <c r="AS17" s="161"/>
      <c r="AT17" s="162"/>
      <c r="AX17" s="59"/>
      <c r="AY17" s="79"/>
      <c r="AZ17" s="64"/>
      <c r="BA17" s="88"/>
      <c r="BH17" s="167"/>
      <c r="BI17" s="167"/>
      <c r="BJ17" s="164"/>
      <c r="BK17" s="164"/>
      <c r="BL17" s="164"/>
      <c r="BM17" s="164"/>
      <c r="BN17" s="164"/>
      <c r="BO17" s="164"/>
      <c r="BP17" s="85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</row>
    <row r="18" spans="1:59" ht="10.5" customHeight="1">
      <c r="A18" s="22"/>
      <c r="B18" s="62"/>
      <c r="C18" s="62"/>
      <c r="N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Z18" s="58"/>
      <c r="BA18" s="58"/>
      <c r="BB18" s="58"/>
      <c r="BC18" s="58"/>
      <c r="BD18" s="58"/>
      <c r="BE18" s="58"/>
      <c r="BF18" s="58"/>
      <c r="BG18" s="58"/>
    </row>
    <row r="19" spans="1:59" ht="20.25" customHeight="1">
      <c r="A19" s="2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21"/>
      <c r="AJ19" s="140" t="s">
        <v>65</v>
      </c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82"/>
      <c r="AW19" s="58"/>
      <c r="AX19" s="58"/>
      <c r="AY19" s="58"/>
      <c r="AZ19" s="59"/>
      <c r="BA19" s="59"/>
      <c r="BB19" s="59"/>
      <c r="BC19" s="59"/>
      <c r="BD19" s="59"/>
      <c r="BE19" s="64"/>
      <c r="BF19" s="64"/>
      <c r="BG19" s="64"/>
    </row>
    <row r="20" spans="1:59" ht="20.25" customHeight="1">
      <c r="A20" s="2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21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9"/>
      <c r="BA20" s="59"/>
      <c r="BB20" s="59"/>
      <c r="BC20" s="59"/>
      <c r="BD20" s="59"/>
      <c r="BE20" s="64"/>
      <c r="BF20" s="64"/>
      <c r="BG20" s="64"/>
    </row>
    <row r="21" spans="1:59" ht="20.25" customHeight="1">
      <c r="A21" s="2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21"/>
      <c r="AJ21" s="21"/>
      <c r="AK21" s="21"/>
      <c r="AL21" s="21"/>
      <c r="AM21" s="21"/>
      <c r="AN21" s="21"/>
      <c r="AO21" s="58"/>
      <c r="AP21" s="21"/>
      <c r="AQ21" s="21"/>
      <c r="AR21" s="21"/>
      <c r="AS21" s="21"/>
      <c r="AT21" s="21"/>
      <c r="AU21" s="21"/>
      <c r="AV21" s="21"/>
      <c r="AW21" s="21"/>
      <c r="AX21" s="58"/>
      <c r="AY21" s="58"/>
      <c r="AZ21" s="58"/>
      <c r="BA21" s="58"/>
      <c r="BB21" s="58"/>
      <c r="BC21" s="58"/>
      <c r="BD21" s="58"/>
      <c r="BE21" s="64"/>
      <c r="BF21" s="64"/>
      <c r="BG21" s="64"/>
    </row>
    <row r="22" spans="1:58" ht="16.5" customHeight="1">
      <c r="A22" s="2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T22" s="62"/>
      <c r="U22" s="62"/>
      <c r="V22" s="62"/>
      <c r="W22" s="62"/>
      <c r="X22" s="62"/>
      <c r="Y22" s="62"/>
      <c r="Z22" s="21"/>
      <c r="AA22" s="21"/>
      <c r="AB22" s="21"/>
      <c r="AC22" s="21"/>
      <c r="AD22" s="21"/>
      <c r="AE22" s="172" t="s">
        <v>55</v>
      </c>
      <c r="AF22" s="172"/>
      <c r="AG22" s="172"/>
      <c r="AH22" s="172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72" t="s">
        <v>56</v>
      </c>
      <c r="AX22" s="172"/>
      <c r="AY22" s="172"/>
      <c r="AZ22" s="172"/>
      <c r="BA22" s="1"/>
      <c r="BB22" s="1"/>
      <c r="BC22" s="1"/>
      <c r="BD22" s="1"/>
      <c r="BE22" s="1"/>
      <c r="BF22" s="1"/>
    </row>
    <row r="23" spans="1:58" ht="16.5" customHeight="1">
      <c r="A23" s="2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T23" s="62"/>
      <c r="U23" s="62"/>
      <c r="V23" s="62"/>
      <c r="W23" s="62"/>
      <c r="X23" s="62"/>
      <c r="Y23" s="21"/>
      <c r="Z23" s="21"/>
      <c r="AA23" s="30"/>
      <c r="AB23" s="28"/>
      <c r="AC23" s="28"/>
      <c r="AD23" s="28"/>
      <c r="AE23" s="28"/>
      <c r="AF23" s="29"/>
      <c r="AG23" s="28"/>
      <c r="AH23" s="28"/>
      <c r="AI23" s="28"/>
      <c r="AJ23" s="28"/>
      <c r="AK23" s="28"/>
      <c r="AL23" s="29"/>
      <c r="AM23" s="23"/>
      <c r="AN23" s="62"/>
      <c r="AO23" s="62"/>
      <c r="AP23" s="62"/>
      <c r="AQ23" s="22"/>
      <c r="AR23" s="47"/>
      <c r="AS23" s="30"/>
      <c r="AT23" s="28"/>
      <c r="AU23" s="28"/>
      <c r="AV23" s="28"/>
      <c r="AW23" s="28"/>
      <c r="AX23" s="29"/>
      <c r="AY23" s="68"/>
      <c r="AZ23" s="65"/>
      <c r="BA23" s="65"/>
      <c r="BB23" s="65"/>
      <c r="BC23" s="65"/>
      <c r="BD23" s="77"/>
      <c r="BE23" s="25"/>
      <c r="BF23" s="22"/>
    </row>
    <row r="24" spans="1:58" ht="16.5" customHeight="1">
      <c r="A24" s="2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T24" s="62"/>
      <c r="U24" s="62"/>
      <c r="V24" s="62"/>
      <c r="W24" s="62"/>
      <c r="X24" s="62"/>
      <c r="Y24" s="21"/>
      <c r="Z24" s="21"/>
      <c r="AA24" s="25"/>
      <c r="AB24" s="22"/>
      <c r="AC24" s="22"/>
      <c r="AD24" s="22"/>
      <c r="AE24" s="22"/>
      <c r="AF24" s="47"/>
      <c r="AG24" s="21"/>
      <c r="AH24" s="21"/>
      <c r="AI24" s="21"/>
      <c r="AJ24" s="21"/>
      <c r="AK24" s="22"/>
      <c r="AL24" s="24"/>
      <c r="AM24" s="21"/>
      <c r="AN24" s="21"/>
      <c r="AO24" s="62"/>
      <c r="AP24" s="62"/>
      <c r="AQ24" s="21"/>
      <c r="AR24" s="21"/>
      <c r="AS24" s="23"/>
      <c r="AT24" s="21"/>
      <c r="AU24" s="21"/>
      <c r="AV24" s="21"/>
      <c r="AW24" s="22"/>
      <c r="AX24" s="24"/>
      <c r="AY24" s="62"/>
      <c r="AZ24" s="62"/>
      <c r="BA24" s="21"/>
      <c r="BB24" s="21"/>
      <c r="BC24" s="21"/>
      <c r="BD24" s="21"/>
      <c r="BE24" s="25"/>
      <c r="BF24" s="22"/>
    </row>
    <row r="25" spans="1:58" ht="16.5" customHeight="1">
      <c r="A25" s="2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T25" s="62"/>
      <c r="U25" s="62"/>
      <c r="V25" s="62"/>
      <c r="W25" s="62"/>
      <c r="X25" s="62"/>
      <c r="Y25" s="153" t="s">
        <v>58</v>
      </c>
      <c r="Z25" s="153"/>
      <c r="AA25" s="153"/>
      <c r="AB25" s="153"/>
      <c r="AC25" s="55"/>
      <c r="AD25" s="55"/>
      <c r="AE25" s="153" t="s">
        <v>90</v>
      </c>
      <c r="AF25" s="153"/>
      <c r="AG25" s="153"/>
      <c r="AH25" s="153"/>
      <c r="AI25" s="55"/>
      <c r="AJ25" s="55"/>
      <c r="AK25" s="153" t="s">
        <v>88</v>
      </c>
      <c r="AL25" s="153"/>
      <c r="AM25" s="153"/>
      <c r="AN25" s="153"/>
      <c r="AO25" s="55"/>
      <c r="AP25" s="55"/>
      <c r="AQ25" s="153" t="s">
        <v>59</v>
      </c>
      <c r="AR25" s="153"/>
      <c r="AS25" s="153"/>
      <c r="AT25" s="153"/>
      <c r="AU25" s="55"/>
      <c r="AV25" s="55"/>
      <c r="AW25" s="153" t="s">
        <v>11</v>
      </c>
      <c r="AX25" s="153"/>
      <c r="AY25" s="153"/>
      <c r="AZ25" s="153"/>
      <c r="BA25" s="55"/>
      <c r="BB25" s="55"/>
      <c r="BC25" s="153" t="s">
        <v>89</v>
      </c>
      <c r="BD25" s="153"/>
      <c r="BE25" s="153"/>
      <c r="BF25" s="153"/>
    </row>
    <row r="26" spans="1:58" ht="16.5" customHeight="1">
      <c r="A26" s="2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T26" s="62"/>
      <c r="U26" s="62"/>
      <c r="V26" s="62"/>
      <c r="W26" s="62"/>
      <c r="X26" s="62"/>
      <c r="Y26" s="154"/>
      <c r="Z26" s="155"/>
      <c r="AA26" s="155"/>
      <c r="AB26" s="156"/>
      <c r="AC26" s="67"/>
      <c r="AD26" s="67"/>
      <c r="AE26" s="154"/>
      <c r="AF26" s="155"/>
      <c r="AG26" s="155"/>
      <c r="AH26" s="156"/>
      <c r="AI26" s="67"/>
      <c r="AJ26" s="67"/>
      <c r="AK26" s="154"/>
      <c r="AL26" s="155"/>
      <c r="AM26" s="155"/>
      <c r="AN26" s="156"/>
      <c r="AO26" s="67"/>
      <c r="AP26" s="67"/>
      <c r="AQ26" s="154"/>
      <c r="AR26" s="155"/>
      <c r="AS26" s="155"/>
      <c r="AT26" s="156"/>
      <c r="AU26" s="67"/>
      <c r="AV26" s="67"/>
      <c r="AW26" s="154"/>
      <c r="AX26" s="155"/>
      <c r="AY26" s="155"/>
      <c r="AZ26" s="156"/>
      <c r="BA26" s="61"/>
      <c r="BB26" s="61"/>
      <c r="BC26" s="154"/>
      <c r="BD26" s="155"/>
      <c r="BE26" s="155"/>
      <c r="BF26" s="156"/>
    </row>
    <row r="27" spans="1:58" ht="16.5" customHeight="1">
      <c r="A27" s="2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T27" s="62"/>
      <c r="U27" s="62"/>
      <c r="V27" s="62"/>
      <c r="W27" s="62"/>
      <c r="X27" s="62"/>
      <c r="Y27" s="157"/>
      <c r="Z27" s="282"/>
      <c r="AA27" s="282"/>
      <c r="AB27" s="159"/>
      <c r="AC27" s="67"/>
      <c r="AD27" s="67"/>
      <c r="AE27" s="157"/>
      <c r="AF27" s="282"/>
      <c r="AG27" s="282"/>
      <c r="AH27" s="159"/>
      <c r="AI27" s="67"/>
      <c r="AJ27" s="67"/>
      <c r="AK27" s="157"/>
      <c r="AL27" s="282"/>
      <c r="AM27" s="282"/>
      <c r="AN27" s="159"/>
      <c r="AO27" s="67"/>
      <c r="AP27" s="67"/>
      <c r="AQ27" s="157"/>
      <c r="AR27" s="282"/>
      <c r="AS27" s="282"/>
      <c r="AT27" s="159"/>
      <c r="AU27" s="67"/>
      <c r="AV27" s="67"/>
      <c r="AW27" s="157"/>
      <c r="AX27" s="282"/>
      <c r="AY27" s="282"/>
      <c r="AZ27" s="159"/>
      <c r="BA27" s="61"/>
      <c r="BB27" s="61"/>
      <c r="BC27" s="157"/>
      <c r="BD27" s="282"/>
      <c r="BE27" s="282"/>
      <c r="BF27" s="159"/>
    </row>
    <row r="28" spans="1:58" ht="16.5" customHeight="1">
      <c r="A28" s="2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T28" s="62"/>
      <c r="U28" s="62"/>
      <c r="V28" s="62"/>
      <c r="W28" s="62"/>
      <c r="X28" s="62"/>
      <c r="Y28" s="157"/>
      <c r="Z28" s="282"/>
      <c r="AA28" s="282"/>
      <c r="AB28" s="159"/>
      <c r="AC28" s="67"/>
      <c r="AD28" s="67"/>
      <c r="AE28" s="157"/>
      <c r="AF28" s="282"/>
      <c r="AG28" s="282"/>
      <c r="AH28" s="159"/>
      <c r="AI28" s="67"/>
      <c r="AJ28" s="67"/>
      <c r="AK28" s="157"/>
      <c r="AL28" s="282"/>
      <c r="AM28" s="282"/>
      <c r="AN28" s="159"/>
      <c r="AO28" s="67"/>
      <c r="AP28" s="67"/>
      <c r="AQ28" s="157"/>
      <c r="AR28" s="282"/>
      <c r="AS28" s="282"/>
      <c r="AT28" s="159"/>
      <c r="AU28" s="67"/>
      <c r="AV28" s="67"/>
      <c r="AW28" s="157"/>
      <c r="AX28" s="282"/>
      <c r="AY28" s="282"/>
      <c r="AZ28" s="159"/>
      <c r="BA28" s="61"/>
      <c r="BB28" s="61"/>
      <c r="BC28" s="157"/>
      <c r="BD28" s="282"/>
      <c r="BE28" s="282"/>
      <c r="BF28" s="159"/>
    </row>
    <row r="29" spans="1:58" ht="16.5" customHeight="1">
      <c r="A29" s="2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T29" s="62"/>
      <c r="U29" s="62"/>
      <c r="V29" s="62"/>
      <c r="W29" s="62"/>
      <c r="X29" s="62"/>
      <c r="Y29" s="157"/>
      <c r="Z29" s="282"/>
      <c r="AA29" s="282"/>
      <c r="AB29" s="159"/>
      <c r="AC29" s="67"/>
      <c r="AD29" s="67"/>
      <c r="AE29" s="157"/>
      <c r="AF29" s="282"/>
      <c r="AG29" s="282"/>
      <c r="AH29" s="159"/>
      <c r="AI29" s="67"/>
      <c r="AJ29" s="67"/>
      <c r="AK29" s="157"/>
      <c r="AL29" s="282"/>
      <c r="AM29" s="282"/>
      <c r="AN29" s="159"/>
      <c r="AO29" s="67"/>
      <c r="AP29" s="67"/>
      <c r="AQ29" s="157"/>
      <c r="AR29" s="282"/>
      <c r="AS29" s="282"/>
      <c r="AT29" s="159"/>
      <c r="AU29" s="67"/>
      <c r="AV29" s="67"/>
      <c r="AW29" s="157"/>
      <c r="AX29" s="282"/>
      <c r="AY29" s="282"/>
      <c r="AZ29" s="159"/>
      <c r="BA29" s="61"/>
      <c r="BB29" s="61"/>
      <c r="BC29" s="157"/>
      <c r="BD29" s="282"/>
      <c r="BE29" s="282"/>
      <c r="BF29" s="159"/>
    </row>
    <row r="30" spans="1:58" ht="16.5" customHeight="1">
      <c r="A30" s="2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T30" s="62"/>
      <c r="U30" s="62"/>
      <c r="V30" s="62"/>
      <c r="W30" s="62"/>
      <c r="X30" s="62"/>
      <c r="Y30" s="157"/>
      <c r="Z30" s="282"/>
      <c r="AA30" s="282"/>
      <c r="AB30" s="159"/>
      <c r="AC30" s="67"/>
      <c r="AD30" s="67"/>
      <c r="AE30" s="157"/>
      <c r="AF30" s="282"/>
      <c r="AG30" s="282"/>
      <c r="AH30" s="159"/>
      <c r="AI30" s="67"/>
      <c r="AJ30" s="67"/>
      <c r="AK30" s="157"/>
      <c r="AL30" s="282"/>
      <c r="AM30" s="282"/>
      <c r="AN30" s="159"/>
      <c r="AO30" s="67"/>
      <c r="AP30" s="67"/>
      <c r="AQ30" s="157"/>
      <c r="AR30" s="282"/>
      <c r="AS30" s="282"/>
      <c r="AT30" s="159"/>
      <c r="AU30" s="67"/>
      <c r="AV30" s="67"/>
      <c r="AW30" s="157"/>
      <c r="AX30" s="282"/>
      <c r="AY30" s="282"/>
      <c r="AZ30" s="159"/>
      <c r="BA30" s="61"/>
      <c r="BB30" s="61"/>
      <c r="BC30" s="157"/>
      <c r="BD30" s="282"/>
      <c r="BE30" s="282"/>
      <c r="BF30" s="159"/>
    </row>
    <row r="31" spans="1:58" ht="16.5" customHeight="1">
      <c r="A31" s="2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T31" s="62"/>
      <c r="U31" s="62"/>
      <c r="V31" s="62"/>
      <c r="W31" s="62"/>
      <c r="X31" s="62"/>
      <c r="Y31" s="157"/>
      <c r="Z31" s="282"/>
      <c r="AA31" s="282"/>
      <c r="AB31" s="159"/>
      <c r="AC31" s="67"/>
      <c r="AD31" s="67"/>
      <c r="AE31" s="157"/>
      <c r="AF31" s="282"/>
      <c r="AG31" s="282"/>
      <c r="AH31" s="159"/>
      <c r="AI31" s="67"/>
      <c r="AJ31" s="67"/>
      <c r="AK31" s="157"/>
      <c r="AL31" s="282"/>
      <c r="AM31" s="282"/>
      <c r="AN31" s="159"/>
      <c r="AO31" s="67"/>
      <c r="AP31" s="67"/>
      <c r="AQ31" s="157"/>
      <c r="AR31" s="282"/>
      <c r="AS31" s="282"/>
      <c r="AT31" s="159"/>
      <c r="AU31" s="67"/>
      <c r="AV31" s="67"/>
      <c r="AW31" s="157"/>
      <c r="AX31" s="282"/>
      <c r="AY31" s="282"/>
      <c r="AZ31" s="159"/>
      <c r="BA31" s="61"/>
      <c r="BB31" s="61"/>
      <c r="BC31" s="157"/>
      <c r="BD31" s="282"/>
      <c r="BE31" s="282"/>
      <c r="BF31" s="159"/>
    </row>
    <row r="32" spans="1:58" ht="16.5" customHeight="1">
      <c r="A32" s="2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T32" s="62"/>
      <c r="U32" s="62"/>
      <c r="V32" s="62"/>
      <c r="W32" s="62"/>
      <c r="X32" s="62"/>
      <c r="Y32" s="157"/>
      <c r="Z32" s="282"/>
      <c r="AA32" s="282"/>
      <c r="AB32" s="159"/>
      <c r="AC32" s="67"/>
      <c r="AD32" s="67"/>
      <c r="AE32" s="157"/>
      <c r="AF32" s="282"/>
      <c r="AG32" s="282"/>
      <c r="AH32" s="159"/>
      <c r="AI32" s="67"/>
      <c r="AJ32" s="67"/>
      <c r="AK32" s="157"/>
      <c r="AL32" s="282"/>
      <c r="AM32" s="282"/>
      <c r="AN32" s="159"/>
      <c r="AO32" s="67"/>
      <c r="AP32" s="67"/>
      <c r="AQ32" s="157"/>
      <c r="AR32" s="282"/>
      <c r="AS32" s="282"/>
      <c r="AT32" s="159"/>
      <c r="AU32" s="67"/>
      <c r="AV32" s="67"/>
      <c r="AW32" s="157"/>
      <c r="AX32" s="282"/>
      <c r="AY32" s="282"/>
      <c r="AZ32" s="159"/>
      <c r="BA32" s="61"/>
      <c r="BB32" s="61"/>
      <c r="BC32" s="157"/>
      <c r="BD32" s="282"/>
      <c r="BE32" s="282"/>
      <c r="BF32" s="159"/>
    </row>
    <row r="33" spans="1:58" ht="16.5" customHeight="1">
      <c r="A33" s="2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T33" s="62"/>
      <c r="U33" s="62"/>
      <c r="V33" s="62"/>
      <c r="W33" s="62"/>
      <c r="X33" s="62"/>
      <c r="Y33" s="157"/>
      <c r="Z33" s="282"/>
      <c r="AA33" s="282"/>
      <c r="AB33" s="159"/>
      <c r="AC33" s="67"/>
      <c r="AD33" s="67"/>
      <c r="AE33" s="157"/>
      <c r="AF33" s="282"/>
      <c r="AG33" s="282"/>
      <c r="AH33" s="159"/>
      <c r="AI33" s="67"/>
      <c r="AJ33" s="67"/>
      <c r="AK33" s="157"/>
      <c r="AL33" s="282"/>
      <c r="AM33" s="282"/>
      <c r="AN33" s="159"/>
      <c r="AO33" s="67"/>
      <c r="AP33" s="67"/>
      <c r="AQ33" s="157"/>
      <c r="AR33" s="282"/>
      <c r="AS33" s="282"/>
      <c r="AT33" s="159"/>
      <c r="AU33" s="67"/>
      <c r="AV33" s="67"/>
      <c r="AW33" s="157"/>
      <c r="AX33" s="282"/>
      <c r="AY33" s="282"/>
      <c r="AZ33" s="159"/>
      <c r="BA33" s="61"/>
      <c r="BB33" s="61"/>
      <c r="BC33" s="157"/>
      <c r="BD33" s="282"/>
      <c r="BE33" s="282"/>
      <c r="BF33" s="159"/>
    </row>
    <row r="34" spans="1:58" ht="16.5" customHeight="1">
      <c r="A34" s="2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T34" s="62"/>
      <c r="U34" s="62"/>
      <c r="V34" s="62"/>
      <c r="W34" s="62"/>
      <c r="X34" s="62"/>
      <c r="Y34" s="157"/>
      <c r="Z34" s="158"/>
      <c r="AA34" s="158"/>
      <c r="AB34" s="159"/>
      <c r="AC34" s="67"/>
      <c r="AD34" s="67"/>
      <c r="AE34" s="157"/>
      <c r="AF34" s="158"/>
      <c r="AG34" s="158"/>
      <c r="AH34" s="159"/>
      <c r="AI34" s="67"/>
      <c r="AJ34" s="67"/>
      <c r="AK34" s="157"/>
      <c r="AL34" s="158"/>
      <c r="AM34" s="158"/>
      <c r="AN34" s="159"/>
      <c r="AO34" s="67"/>
      <c r="AP34" s="67"/>
      <c r="AQ34" s="157"/>
      <c r="AR34" s="158"/>
      <c r="AS34" s="158"/>
      <c r="AT34" s="159"/>
      <c r="AU34" s="67"/>
      <c r="AV34" s="67"/>
      <c r="AW34" s="157"/>
      <c r="AX34" s="158"/>
      <c r="AY34" s="158"/>
      <c r="AZ34" s="159"/>
      <c r="BA34" s="61"/>
      <c r="BB34" s="61"/>
      <c r="BC34" s="157"/>
      <c r="BD34" s="158"/>
      <c r="BE34" s="158"/>
      <c r="BF34" s="159"/>
    </row>
    <row r="35" spans="1:58" ht="16.5" customHeight="1">
      <c r="A35" s="2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T35" s="62"/>
      <c r="U35" s="62"/>
      <c r="V35" s="62"/>
      <c r="W35" s="62"/>
      <c r="X35" s="62"/>
      <c r="Y35" s="160"/>
      <c r="Z35" s="161"/>
      <c r="AA35" s="161"/>
      <c r="AB35" s="162"/>
      <c r="AC35" s="67"/>
      <c r="AD35" s="67"/>
      <c r="AE35" s="160"/>
      <c r="AF35" s="161"/>
      <c r="AG35" s="161"/>
      <c r="AH35" s="162"/>
      <c r="AI35" s="67"/>
      <c r="AJ35" s="67"/>
      <c r="AK35" s="160"/>
      <c r="AL35" s="161"/>
      <c r="AM35" s="161"/>
      <c r="AN35" s="162"/>
      <c r="AO35" s="67"/>
      <c r="AP35" s="67"/>
      <c r="AQ35" s="160"/>
      <c r="AR35" s="161"/>
      <c r="AS35" s="161"/>
      <c r="AT35" s="162"/>
      <c r="AU35" s="67"/>
      <c r="AV35" s="67"/>
      <c r="AW35" s="160"/>
      <c r="AX35" s="161"/>
      <c r="AY35" s="161"/>
      <c r="AZ35" s="162"/>
      <c r="BA35" s="61"/>
      <c r="BB35" s="61"/>
      <c r="BC35" s="160"/>
      <c r="BD35" s="161"/>
      <c r="BE35" s="161"/>
      <c r="BF35" s="162"/>
    </row>
    <row r="36" spans="1:60" ht="18" customHeight="1">
      <c r="A36" s="2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71" ht="17.25">
      <c r="A37" s="22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2"/>
      <c r="N37" s="62"/>
      <c r="T37" s="62"/>
      <c r="U37" s="62"/>
      <c r="V37" s="62"/>
      <c r="W37" s="62"/>
      <c r="X37" s="62"/>
      <c r="Y37" s="140" t="s">
        <v>69</v>
      </c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2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58"/>
    </row>
    <row r="38" spans="1:71" ht="17.25">
      <c r="A38" s="22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2"/>
      <c r="N38" s="62"/>
      <c r="T38" s="62"/>
      <c r="U38" s="62"/>
      <c r="V38" s="62"/>
      <c r="W38" s="62"/>
      <c r="X38" s="62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58"/>
    </row>
    <row r="39" spans="1:71" ht="18" thickBot="1">
      <c r="A39" s="22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62"/>
      <c r="N39" s="62"/>
      <c r="T39" s="62"/>
      <c r="U39" s="62"/>
      <c r="V39" s="62"/>
      <c r="W39" s="62"/>
      <c r="X39" s="62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58"/>
    </row>
    <row r="40" spans="1:71" ht="17.25">
      <c r="A40" s="22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2"/>
      <c r="N40" s="62"/>
      <c r="T40" s="62"/>
      <c r="U40" s="62"/>
      <c r="V40" s="62"/>
      <c r="W40" s="62"/>
      <c r="X40" s="62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58"/>
    </row>
    <row r="41" spans="1:73" ht="20.25" customHeight="1">
      <c r="A41" s="22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</row>
    <row r="42" spans="1:60" ht="17.25">
      <c r="A42" s="22"/>
      <c r="B42" s="166">
        <v>44156</v>
      </c>
      <c r="C42" s="166"/>
      <c r="D42" s="166"/>
      <c r="E42" s="166"/>
      <c r="F42" s="166"/>
      <c r="G42" s="166"/>
      <c r="H42" s="166"/>
      <c r="I42" s="166"/>
      <c r="J42" s="166"/>
      <c r="K42" s="166"/>
      <c r="L42" s="62"/>
      <c r="M42" s="62"/>
      <c r="N42" s="62"/>
      <c r="O42" s="62"/>
      <c r="P42" s="62"/>
      <c r="Q42" s="62"/>
      <c r="R42" s="62"/>
      <c r="S42" s="62"/>
      <c r="T42" s="62"/>
      <c r="U42" s="21"/>
      <c r="V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76" ht="16.5" customHeight="1">
      <c r="A43" s="22"/>
      <c r="B43" s="62"/>
      <c r="C43" s="21"/>
      <c r="D43" s="21"/>
      <c r="E43" s="164" t="s">
        <v>55</v>
      </c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8"/>
      <c r="R43" s="18"/>
      <c r="S43" s="18"/>
      <c r="T43" s="18"/>
      <c r="U43" s="18"/>
      <c r="V43" s="18"/>
      <c r="W43" s="164" t="s">
        <v>38</v>
      </c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83"/>
      <c r="AJ43" s="83"/>
      <c r="AK43" s="83"/>
      <c r="AL43" s="83"/>
      <c r="AM43" s="83"/>
      <c r="AN43" s="83"/>
      <c r="AO43" s="164" t="s">
        <v>57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83"/>
      <c r="BB43" s="83"/>
      <c r="BC43" s="83"/>
      <c r="BD43" s="83"/>
      <c r="BE43" s="83"/>
      <c r="BF43" s="83"/>
      <c r="BG43" s="172" t="s">
        <v>60</v>
      </c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</row>
    <row r="44" spans="1:76" ht="16.5" customHeight="1">
      <c r="A44" s="22"/>
      <c r="B44" s="62"/>
      <c r="C44" s="22"/>
      <c r="D44" s="22"/>
      <c r="E44" s="30"/>
      <c r="F44" s="28"/>
      <c r="G44" s="28"/>
      <c r="H44" s="28"/>
      <c r="I44" s="28"/>
      <c r="J44" s="28"/>
      <c r="K44" s="30"/>
      <c r="L44" s="28"/>
      <c r="M44" s="28"/>
      <c r="N44" s="28"/>
      <c r="O44" s="28"/>
      <c r="P44" s="29"/>
      <c r="Q44" s="25"/>
      <c r="R44" s="60"/>
      <c r="S44" s="58"/>
      <c r="T44" s="58"/>
      <c r="U44" s="58"/>
      <c r="V44" s="47"/>
      <c r="W44" s="30"/>
      <c r="X44" s="28"/>
      <c r="Y44" s="28"/>
      <c r="Z44" s="28"/>
      <c r="AA44" s="28"/>
      <c r="AB44" s="29"/>
      <c r="AC44" s="30"/>
      <c r="AD44" s="28"/>
      <c r="AE44" s="28"/>
      <c r="AF44" s="28"/>
      <c r="AG44" s="28"/>
      <c r="AH44" s="28"/>
      <c r="AI44" s="25"/>
      <c r="AJ44" s="60"/>
      <c r="AK44" s="60"/>
      <c r="AL44" s="60"/>
      <c r="AM44" s="60"/>
      <c r="AN44" s="47"/>
      <c r="AO44" s="26"/>
      <c r="AP44" s="27"/>
      <c r="AQ44" s="27"/>
      <c r="AR44" s="27"/>
      <c r="AS44" s="28"/>
      <c r="AT44" s="29"/>
      <c r="AU44" s="30"/>
      <c r="AV44" s="28"/>
      <c r="AW44" s="28"/>
      <c r="AX44" s="28"/>
      <c r="AY44" s="28"/>
      <c r="AZ44" s="29"/>
      <c r="BA44" s="25"/>
      <c r="BB44" s="60"/>
      <c r="BC44" s="60"/>
      <c r="BD44" s="60"/>
      <c r="BE44" s="60"/>
      <c r="BF44" s="47"/>
      <c r="BG44" s="27"/>
      <c r="BH44" s="65"/>
      <c r="BI44" s="65"/>
      <c r="BJ44" s="65"/>
      <c r="BK44" s="28"/>
      <c r="BL44" s="28"/>
      <c r="BM44" s="30"/>
      <c r="BN44" s="28"/>
      <c r="BO44" s="28"/>
      <c r="BP44" s="28"/>
      <c r="BQ44" s="28"/>
      <c r="BR44" s="29"/>
      <c r="BS44" s="26"/>
      <c r="BT44" s="27"/>
      <c r="BU44" s="65"/>
      <c r="BV44" s="107"/>
      <c r="BW44" s="107"/>
      <c r="BX44" s="108"/>
    </row>
    <row r="45" spans="1:76" ht="16.5" customHeight="1">
      <c r="A45" s="22"/>
      <c r="B45" s="62"/>
      <c r="C45" s="22"/>
      <c r="D45" s="22"/>
      <c r="E45" s="23"/>
      <c r="F45" s="21"/>
      <c r="G45" s="22"/>
      <c r="H45" s="22"/>
      <c r="I45" s="22"/>
      <c r="J45" s="22"/>
      <c r="K45" s="25"/>
      <c r="L45" s="22"/>
      <c r="M45" s="21"/>
      <c r="N45" s="21"/>
      <c r="O45" s="21"/>
      <c r="P45" s="24"/>
      <c r="Q45" s="25"/>
      <c r="R45" s="21"/>
      <c r="S45" s="21"/>
      <c r="T45" s="21"/>
      <c r="U45" s="21"/>
      <c r="V45" s="22"/>
      <c r="W45" s="25"/>
      <c r="X45" s="22"/>
      <c r="Y45" s="22"/>
      <c r="Z45" s="21"/>
      <c r="AA45" s="21"/>
      <c r="AB45" s="47"/>
      <c r="AC45" s="22"/>
      <c r="AD45" s="22"/>
      <c r="AE45" s="22"/>
      <c r="AF45" s="22"/>
      <c r="AG45" s="21"/>
      <c r="AH45" s="21"/>
      <c r="AI45" s="23"/>
      <c r="AJ45" s="22"/>
      <c r="AK45" s="21"/>
      <c r="AL45" s="22"/>
      <c r="AM45" s="22"/>
      <c r="AN45" s="22"/>
      <c r="AO45" s="23"/>
      <c r="AP45" s="21"/>
      <c r="AQ45" s="21"/>
      <c r="AR45" s="21"/>
      <c r="AS45" s="21"/>
      <c r="AT45" s="21"/>
      <c r="AU45" s="25"/>
      <c r="AV45" s="22"/>
      <c r="AW45" s="22"/>
      <c r="AX45" s="22"/>
      <c r="AY45" s="22"/>
      <c r="AZ45" s="47"/>
      <c r="BA45" s="21"/>
      <c r="BB45" s="21"/>
      <c r="BC45" s="21"/>
      <c r="BD45" s="21"/>
      <c r="BE45" s="22"/>
      <c r="BF45" s="24"/>
      <c r="BG45" s="21"/>
      <c r="BH45" s="21"/>
      <c r="BI45" s="62"/>
      <c r="BJ45" s="62"/>
      <c r="BK45" s="21"/>
      <c r="BL45" s="21"/>
      <c r="BM45" s="23"/>
      <c r="BN45" s="22"/>
      <c r="BO45" s="21"/>
      <c r="BP45" s="22"/>
      <c r="BQ45" s="22"/>
      <c r="BR45" s="22"/>
      <c r="BS45" s="23"/>
      <c r="BT45" s="58"/>
      <c r="BU45" s="64"/>
      <c r="BV45" s="59"/>
      <c r="BW45" s="59"/>
      <c r="BX45" s="109"/>
    </row>
    <row r="46" spans="1:78" ht="16.5" customHeight="1">
      <c r="A46" s="22"/>
      <c r="B46" s="62"/>
      <c r="C46" s="153" t="s">
        <v>27</v>
      </c>
      <c r="D46" s="153"/>
      <c r="E46" s="153"/>
      <c r="F46" s="153"/>
      <c r="G46" s="55"/>
      <c r="H46" s="55"/>
      <c r="I46" s="153" t="s">
        <v>9</v>
      </c>
      <c r="J46" s="153"/>
      <c r="K46" s="153"/>
      <c r="L46" s="153"/>
      <c r="M46" s="55"/>
      <c r="N46" s="55"/>
      <c r="O46" s="153" t="s">
        <v>10</v>
      </c>
      <c r="P46" s="153"/>
      <c r="Q46" s="153"/>
      <c r="R46" s="153"/>
      <c r="S46" s="55"/>
      <c r="T46" s="55"/>
      <c r="U46" s="153" t="s">
        <v>62</v>
      </c>
      <c r="V46" s="153"/>
      <c r="W46" s="153"/>
      <c r="X46" s="153"/>
      <c r="Y46" s="55"/>
      <c r="Z46" s="55"/>
      <c r="AA46" s="153" t="s">
        <v>11</v>
      </c>
      <c r="AB46" s="153"/>
      <c r="AC46" s="153"/>
      <c r="AD46" s="153"/>
      <c r="AE46" s="55"/>
      <c r="AF46" s="55"/>
      <c r="AG46" s="153" t="s">
        <v>36</v>
      </c>
      <c r="AH46" s="153"/>
      <c r="AI46" s="153"/>
      <c r="AJ46" s="153"/>
      <c r="AK46" s="55"/>
      <c r="AL46" s="55"/>
      <c r="AM46" s="153" t="s">
        <v>63</v>
      </c>
      <c r="AN46" s="153"/>
      <c r="AO46" s="153"/>
      <c r="AP46" s="153"/>
      <c r="AQ46" s="55"/>
      <c r="AR46" s="55"/>
      <c r="AS46" s="153" t="s">
        <v>31</v>
      </c>
      <c r="AT46" s="153"/>
      <c r="AU46" s="153"/>
      <c r="AV46" s="153"/>
      <c r="AW46" s="55"/>
      <c r="AX46" s="55"/>
      <c r="AY46" s="153" t="s">
        <v>29</v>
      </c>
      <c r="AZ46" s="153"/>
      <c r="BA46" s="153"/>
      <c r="BB46" s="153"/>
      <c r="BC46" s="55"/>
      <c r="BD46" s="55"/>
      <c r="BE46" s="153" t="s">
        <v>87</v>
      </c>
      <c r="BF46" s="153"/>
      <c r="BG46" s="153"/>
      <c r="BH46" s="153"/>
      <c r="BI46" s="55"/>
      <c r="BK46" s="165" t="s">
        <v>61</v>
      </c>
      <c r="BL46" s="165"/>
      <c r="BM46" s="165"/>
      <c r="BN46" s="165"/>
      <c r="BQ46" s="165" t="s">
        <v>32</v>
      </c>
      <c r="BR46" s="165"/>
      <c r="BS46" s="165"/>
      <c r="BT46" s="165"/>
      <c r="BW46" s="165" t="s">
        <v>54</v>
      </c>
      <c r="BX46" s="165"/>
      <c r="BY46" s="165"/>
      <c r="BZ46" s="165"/>
    </row>
    <row r="47" spans="1:78" ht="16.5" customHeight="1">
      <c r="A47" s="22"/>
      <c r="B47" s="62"/>
      <c r="C47" s="154"/>
      <c r="D47" s="155"/>
      <c r="E47" s="155"/>
      <c r="F47" s="156"/>
      <c r="G47" s="56"/>
      <c r="H47" s="56"/>
      <c r="I47" s="154"/>
      <c r="J47" s="155"/>
      <c r="K47" s="155"/>
      <c r="L47" s="156"/>
      <c r="M47" s="67"/>
      <c r="N47" s="67"/>
      <c r="O47" s="154"/>
      <c r="P47" s="155"/>
      <c r="Q47" s="155"/>
      <c r="R47" s="156"/>
      <c r="S47" s="67"/>
      <c r="T47" s="67"/>
      <c r="U47" s="154"/>
      <c r="V47" s="155"/>
      <c r="W47" s="155"/>
      <c r="X47" s="156"/>
      <c r="Y47" s="67"/>
      <c r="Z47" s="67"/>
      <c r="AA47" s="154"/>
      <c r="AB47" s="155"/>
      <c r="AC47" s="155"/>
      <c r="AD47" s="156"/>
      <c r="AE47" s="67"/>
      <c r="AF47" s="67"/>
      <c r="AG47" s="154"/>
      <c r="AH47" s="155"/>
      <c r="AI47" s="155"/>
      <c r="AJ47" s="156"/>
      <c r="AK47" s="67"/>
      <c r="AL47" s="67"/>
      <c r="AM47" s="154"/>
      <c r="AN47" s="155"/>
      <c r="AO47" s="155"/>
      <c r="AP47" s="156"/>
      <c r="AQ47" s="67"/>
      <c r="AR47" s="57"/>
      <c r="AS47" s="154"/>
      <c r="AT47" s="155"/>
      <c r="AU47" s="155"/>
      <c r="AV47" s="156"/>
      <c r="AW47" s="67"/>
      <c r="AX47" s="67"/>
      <c r="AY47" s="154"/>
      <c r="AZ47" s="155"/>
      <c r="BA47" s="155"/>
      <c r="BB47" s="156"/>
      <c r="BC47" s="67"/>
      <c r="BD47" s="57"/>
      <c r="BE47" s="144"/>
      <c r="BF47" s="145"/>
      <c r="BG47" s="145"/>
      <c r="BH47" s="146"/>
      <c r="BI47" s="57"/>
      <c r="BJ47" s="67"/>
      <c r="BK47" s="144"/>
      <c r="BL47" s="145"/>
      <c r="BM47" s="145"/>
      <c r="BN47" s="146"/>
      <c r="BO47" s="57"/>
      <c r="BP47" s="57"/>
      <c r="BQ47" s="144"/>
      <c r="BR47" s="145"/>
      <c r="BS47" s="145"/>
      <c r="BT47" s="146"/>
      <c r="BU47" s="67"/>
      <c r="BW47" s="144"/>
      <c r="BX47" s="145"/>
      <c r="BY47" s="145"/>
      <c r="BZ47" s="146"/>
    </row>
    <row r="48" spans="1:78" ht="16.5" customHeight="1">
      <c r="A48" s="22"/>
      <c r="B48" s="62"/>
      <c r="C48" s="157"/>
      <c r="D48" s="282"/>
      <c r="E48" s="282"/>
      <c r="F48" s="159"/>
      <c r="G48" s="56"/>
      <c r="H48" s="56"/>
      <c r="I48" s="157"/>
      <c r="J48" s="282"/>
      <c r="K48" s="282"/>
      <c r="L48" s="159"/>
      <c r="M48" s="67"/>
      <c r="N48" s="67"/>
      <c r="O48" s="157"/>
      <c r="P48" s="282"/>
      <c r="Q48" s="282"/>
      <c r="R48" s="159"/>
      <c r="S48" s="67"/>
      <c r="T48" s="67"/>
      <c r="U48" s="157"/>
      <c r="V48" s="282"/>
      <c r="W48" s="282"/>
      <c r="X48" s="159"/>
      <c r="Y48" s="67"/>
      <c r="Z48" s="67"/>
      <c r="AA48" s="157"/>
      <c r="AB48" s="282"/>
      <c r="AC48" s="282"/>
      <c r="AD48" s="159"/>
      <c r="AE48" s="67"/>
      <c r="AF48" s="67"/>
      <c r="AG48" s="157"/>
      <c r="AH48" s="282"/>
      <c r="AI48" s="282"/>
      <c r="AJ48" s="159"/>
      <c r="AK48" s="67"/>
      <c r="AL48" s="67"/>
      <c r="AM48" s="157"/>
      <c r="AN48" s="282"/>
      <c r="AO48" s="282"/>
      <c r="AP48" s="159"/>
      <c r="AQ48" s="67"/>
      <c r="AR48" s="57"/>
      <c r="AS48" s="157"/>
      <c r="AT48" s="282"/>
      <c r="AU48" s="282"/>
      <c r="AV48" s="159"/>
      <c r="AW48" s="67"/>
      <c r="AX48" s="67"/>
      <c r="AY48" s="157"/>
      <c r="AZ48" s="282"/>
      <c r="BA48" s="282"/>
      <c r="BB48" s="159"/>
      <c r="BC48" s="67"/>
      <c r="BD48" s="57"/>
      <c r="BE48" s="147"/>
      <c r="BF48" s="283"/>
      <c r="BG48" s="283"/>
      <c r="BH48" s="149"/>
      <c r="BI48" s="57"/>
      <c r="BJ48" s="67"/>
      <c r="BK48" s="147"/>
      <c r="BL48" s="283"/>
      <c r="BM48" s="283"/>
      <c r="BN48" s="149"/>
      <c r="BO48" s="57"/>
      <c r="BP48" s="57"/>
      <c r="BQ48" s="147"/>
      <c r="BR48" s="283"/>
      <c r="BS48" s="283"/>
      <c r="BT48" s="149"/>
      <c r="BU48" s="67"/>
      <c r="BW48" s="147"/>
      <c r="BX48" s="283"/>
      <c r="BY48" s="283"/>
      <c r="BZ48" s="149"/>
    </row>
    <row r="49" spans="1:78" ht="16.5" customHeight="1">
      <c r="A49" s="22"/>
      <c r="B49" s="62"/>
      <c r="C49" s="157"/>
      <c r="D49" s="282"/>
      <c r="E49" s="282"/>
      <c r="F49" s="159"/>
      <c r="G49" s="56"/>
      <c r="H49" s="56"/>
      <c r="I49" s="157"/>
      <c r="J49" s="282"/>
      <c r="K49" s="282"/>
      <c r="L49" s="159"/>
      <c r="M49" s="67"/>
      <c r="N49" s="67"/>
      <c r="O49" s="157"/>
      <c r="P49" s="282"/>
      <c r="Q49" s="282"/>
      <c r="R49" s="159"/>
      <c r="S49" s="67"/>
      <c r="T49" s="67"/>
      <c r="U49" s="157"/>
      <c r="V49" s="282"/>
      <c r="W49" s="282"/>
      <c r="X49" s="159"/>
      <c r="Y49" s="67"/>
      <c r="Z49" s="67"/>
      <c r="AA49" s="157"/>
      <c r="AB49" s="282"/>
      <c r="AC49" s="282"/>
      <c r="AD49" s="159"/>
      <c r="AE49" s="67"/>
      <c r="AF49" s="67"/>
      <c r="AG49" s="157"/>
      <c r="AH49" s="282"/>
      <c r="AI49" s="282"/>
      <c r="AJ49" s="159"/>
      <c r="AK49" s="67"/>
      <c r="AL49" s="67"/>
      <c r="AM49" s="157"/>
      <c r="AN49" s="282"/>
      <c r="AO49" s="282"/>
      <c r="AP49" s="159"/>
      <c r="AQ49" s="67"/>
      <c r="AR49" s="57"/>
      <c r="AS49" s="157"/>
      <c r="AT49" s="282"/>
      <c r="AU49" s="282"/>
      <c r="AV49" s="159"/>
      <c r="AW49" s="67"/>
      <c r="AX49" s="67"/>
      <c r="AY49" s="157"/>
      <c r="AZ49" s="282"/>
      <c r="BA49" s="282"/>
      <c r="BB49" s="159"/>
      <c r="BC49" s="67"/>
      <c r="BD49" s="57"/>
      <c r="BE49" s="147"/>
      <c r="BF49" s="283"/>
      <c r="BG49" s="283"/>
      <c r="BH49" s="149"/>
      <c r="BI49" s="57"/>
      <c r="BJ49" s="67"/>
      <c r="BK49" s="147"/>
      <c r="BL49" s="283"/>
      <c r="BM49" s="283"/>
      <c r="BN49" s="149"/>
      <c r="BO49" s="57"/>
      <c r="BP49" s="57"/>
      <c r="BQ49" s="147"/>
      <c r="BR49" s="283"/>
      <c r="BS49" s="283"/>
      <c r="BT49" s="149"/>
      <c r="BU49" s="67"/>
      <c r="BW49" s="147"/>
      <c r="BX49" s="283"/>
      <c r="BY49" s="283"/>
      <c r="BZ49" s="149"/>
    </row>
    <row r="50" spans="1:78" ht="16.5" customHeight="1">
      <c r="A50" s="22"/>
      <c r="B50" s="62"/>
      <c r="C50" s="157"/>
      <c r="D50" s="282"/>
      <c r="E50" s="282"/>
      <c r="F50" s="159"/>
      <c r="G50" s="56"/>
      <c r="H50" s="56"/>
      <c r="I50" s="157"/>
      <c r="J50" s="282"/>
      <c r="K50" s="282"/>
      <c r="L50" s="159"/>
      <c r="M50" s="67"/>
      <c r="N50" s="67"/>
      <c r="O50" s="157"/>
      <c r="P50" s="282"/>
      <c r="Q50" s="282"/>
      <c r="R50" s="159"/>
      <c r="S50" s="67"/>
      <c r="T50" s="67"/>
      <c r="U50" s="157"/>
      <c r="V50" s="282"/>
      <c r="W50" s="282"/>
      <c r="X50" s="159"/>
      <c r="Y50" s="67"/>
      <c r="Z50" s="67"/>
      <c r="AA50" s="157"/>
      <c r="AB50" s="282"/>
      <c r="AC50" s="282"/>
      <c r="AD50" s="159"/>
      <c r="AE50" s="67"/>
      <c r="AF50" s="67"/>
      <c r="AG50" s="157"/>
      <c r="AH50" s="282"/>
      <c r="AI50" s="282"/>
      <c r="AJ50" s="159"/>
      <c r="AK50" s="67"/>
      <c r="AL50" s="67"/>
      <c r="AM50" s="157"/>
      <c r="AN50" s="282"/>
      <c r="AO50" s="282"/>
      <c r="AP50" s="159"/>
      <c r="AQ50" s="67"/>
      <c r="AR50" s="57"/>
      <c r="AS50" s="157"/>
      <c r="AT50" s="282"/>
      <c r="AU50" s="282"/>
      <c r="AV50" s="159"/>
      <c r="AW50" s="67"/>
      <c r="AX50" s="67"/>
      <c r="AY50" s="157"/>
      <c r="AZ50" s="282"/>
      <c r="BA50" s="282"/>
      <c r="BB50" s="159"/>
      <c r="BC50" s="67"/>
      <c r="BD50" s="57"/>
      <c r="BE50" s="147"/>
      <c r="BF50" s="283"/>
      <c r="BG50" s="283"/>
      <c r="BH50" s="149"/>
      <c r="BI50" s="57"/>
      <c r="BJ50" s="67"/>
      <c r="BK50" s="147"/>
      <c r="BL50" s="283"/>
      <c r="BM50" s="283"/>
      <c r="BN50" s="149"/>
      <c r="BO50" s="57"/>
      <c r="BP50" s="57"/>
      <c r="BQ50" s="147"/>
      <c r="BR50" s="283"/>
      <c r="BS50" s="283"/>
      <c r="BT50" s="149"/>
      <c r="BU50" s="67"/>
      <c r="BW50" s="147"/>
      <c r="BX50" s="283"/>
      <c r="BY50" s="283"/>
      <c r="BZ50" s="149"/>
    </row>
    <row r="51" spans="1:78" ht="16.5" customHeight="1">
      <c r="A51" s="22"/>
      <c r="B51" s="62"/>
      <c r="C51" s="157"/>
      <c r="D51" s="282"/>
      <c r="E51" s="282"/>
      <c r="F51" s="159"/>
      <c r="G51" s="56"/>
      <c r="H51" s="56"/>
      <c r="I51" s="157"/>
      <c r="J51" s="282"/>
      <c r="K51" s="282"/>
      <c r="L51" s="159"/>
      <c r="M51" s="67"/>
      <c r="N51" s="67"/>
      <c r="O51" s="157"/>
      <c r="P51" s="282"/>
      <c r="Q51" s="282"/>
      <c r="R51" s="159"/>
      <c r="S51" s="67"/>
      <c r="T51" s="67"/>
      <c r="U51" s="157"/>
      <c r="V51" s="282"/>
      <c r="W51" s="282"/>
      <c r="X51" s="159"/>
      <c r="Y51" s="67"/>
      <c r="Z51" s="67"/>
      <c r="AA51" s="157"/>
      <c r="AB51" s="282"/>
      <c r="AC51" s="282"/>
      <c r="AD51" s="159"/>
      <c r="AE51" s="67"/>
      <c r="AF51" s="67"/>
      <c r="AG51" s="157"/>
      <c r="AH51" s="282"/>
      <c r="AI51" s="282"/>
      <c r="AJ51" s="159"/>
      <c r="AK51" s="67"/>
      <c r="AL51" s="67"/>
      <c r="AM51" s="157"/>
      <c r="AN51" s="282"/>
      <c r="AO51" s="282"/>
      <c r="AP51" s="159"/>
      <c r="AQ51" s="67"/>
      <c r="AR51" s="57"/>
      <c r="AS51" s="157"/>
      <c r="AT51" s="282"/>
      <c r="AU51" s="282"/>
      <c r="AV51" s="159"/>
      <c r="AW51" s="67"/>
      <c r="AX51" s="67"/>
      <c r="AY51" s="157"/>
      <c r="AZ51" s="282"/>
      <c r="BA51" s="282"/>
      <c r="BB51" s="159"/>
      <c r="BC51" s="67"/>
      <c r="BD51" s="57"/>
      <c r="BE51" s="147"/>
      <c r="BF51" s="283"/>
      <c r="BG51" s="283"/>
      <c r="BH51" s="149"/>
      <c r="BI51" s="57"/>
      <c r="BJ51" s="67"/>
      <c r="BK51" s="147"/>
      <c r="BL51" s="283"/>
      <c r="BM51" s="283"/>
      <c r="BN51" s="149"/>
      <c r="BO51" s="57"/>
      <c r="BP51" s="57"/>
      <c r="BQ51" s="147"/>
      <c r="BR51" s="283"/>
      <c r="BS51" s="283"/>
      <c r="BT51" s="149"/>
      <c r="BU51" s="67"/>
      <c r="BW51" s="147"/>
      <c r="BX51" s="283"/>
      <c r="BY51" s="283"/>
      <c r="BZ51" s="149"/>
    </row>
    <row r="52" spans="1:78" ht="16.5" customHeight="1">
      <c r="A52" s="22"/>
      <c r="B52" s="62"/>
      <c r="C52" s="157"/>
      <c r="D52" s="282"/>
      <c r="E52" s="282"/>
      <c r="F52" s="159"/>
      <c r="G52" s="56"/>
      <c r="H52" s="56"/>
      <c r="I52" s="157"/>
      <c r="J52" s="282"/>
      <c r="K52" s="282"/>
      <c r="L52" s="159"/>
      <c r="M52" s="67"/>
      <c r="N52" s="67"/>
      <c r="O52" s="157"/>
      <c r="P52" s="282"/>
      <c r="Q52" s="282"/>
      <c r="R52" s="159"/>
      <c r="S52" s="67"/>
      <c r="T52" s="67"/>
      <c r="U52" s="157"/>
      <c r="V52" s="282"/>
      <c r="W52" s="282"/>
      <c r="X52" s="159"/>
      <c r="Y52" s="67"/>
      <c r="Z52" s="67"/>
      <c r="AA52" s="157"/>
      <c r="AB52" s="282"/>
      <c r="AC52" s="282"/>
      <c r="AD52" s="159"/>
      <c r="AE52" s="67"/>
      <c r="AF52" s="67"/>
      <c r="AG52" s="157"/>
      <c r="AH52" s="282"/>
      <c r="AI52" s="282"/>
      <c r="AJ52" s="159"/>
      <c r="AK52" s="67"/>
      <c r="AL52" s="67"/>
      <c r="AM52" s="157"/>
      <c r="AN52" s="282"/>
      <c r="AO52" s="282"/>
      <c r="AP52" s="159"/>
      <c r="AQ52" s="67"/>
      <c r="AR52" s="57"/>
      <c r="AS52" s="157"/>
      <c r="AT52" s="282"/>
      <c r="AU52" s="282"/>
      <c r="AV52" s="159"/>
      <c r="AW52" s="67"/>
      <c r="AX52" s="67"/>
      <c r="AY52" s="157"/>
      <c r="AZ52" s="282"/>
      <c r="BA52" s="282"/>
      <c r="BB52" s="159"/>
      <c r="BC52" s="67"/>
      <c r="BD52" s="57"/>
      <c r="BE52" s="147"/>
      <c r="BF52" s="283"/>
      <c r="BG52" s="283"/>
      <c r="BH52" s="149"/>
      <c r="BI52" s="57"/>
      <c r="BJ52" s="67"/>
      <c r="BK52" s="147"/>
      <c r="BL52" s="283"/>
      <c r="BM52" s="283"/>
      <c r="BN52" s="149"/>
      <c r="BO52" s="57"/>
      <c r="BP52" s="57"/>
      <c r="BQ52" s="147"/>
      <c r="BR52" s="283"/>
      <c r="BS52" s="283"/>
      <c r="BT52" s="149"/>
      <c r="BU52" s="67"/>
      <c r="BW52" s="147"/>
      <c r="BX52" s="283"/>
      <c r="BY52" s="283"/>
      <c r="BZ52" s="149"/>
    </row>
    <row r="53" spans="1:78" ht="16.5" customHeight="1">
      <c r="A53" s="22"/>
      <c r="B53" s="62"/>
      <c r="C53" s="157"/>
      <c r="D53" s="282"/>
      <c r="E53" s="282"/>
      <c r="F53" s="159"/>
      <c r="G53" s="56"/>
      <c r="H53" s="56"/>
      <c r="I53" s="157"/>
      <c r="J53" s="282"/>
      <c r="K53" s="282"/>
      <c r="L53" s="159"/>
      <c r="M53" s="67"/>
      <c r="N53" s="67"/>
      <c r="O53" s="157"/>
      <c r="P53" s="282"/>
      <c r="Q53" s="282"/>
      <c r="R53" s="159"/>
      <c r="S53" s="67"/>
      <c r="T53" s="67"/>
      <c r="U53" s="157"/>
      <c r="V53" s="282"/>
      <c r="W53" s="282"/>
      <c r="X53" s="159"/>
      <c r="Y53" s="67"/>
      <c r="Z53" s="67"/>
      <c r="AA53" s="157"/>
      <c r="AB53" s="282"/>
      <c r="AC53" s="282"/>
      <c r="AD53" s="159"/>
      <c r="AE53" s="67"/>
      <c r="AF53" s="67"/>
      <c r="AG53" s="157"/>
      <c r="AH53" s="282"/>
      <c r="AI53" s="282"/>
      <c r="AJ53" s="159"/>
      <c r="AK53" s="67"/>
      <c r="AL53" s="67"/>
      <c r="AM53" s="157"/>
      <c r="AN53" s="282"/>
      <c r="AO53" s="282"/>
      <c r="AP53" s="159"/>
      <c r="AQ53" s="67"/>
      <c r="AR53" s="57"/>
      <c r="AS53" s="157"/>
      <c r="AT53" s="282"/>
      <c r="AU53" s="282"/>
      <c r="AV53" s="159"/>
      <c r="AW53" s="67"/>
      <c r="AX53" s="67"/>
      <c r="AY53" s="157"/>
      <c r="AZ53" s="282"/>
      <c r="BA53" s="282"/>
      <c r="BB53" s="159"/>
      <c r="BC53" s="67"/>
      <c r="BD53" s="57"/>
      <c r="BE53" s="147"/>
      <c r="BF53" s="283"/>
      <c r="BG53" s="283"/>
      <c r="BH53" s="149"/>
      <c r="BI53" s="57"/>
      <c r="BJ53" s="67"/>
      <c r="BK53" s="147"/>
      <c r="BL53" s="283"/>
      <c r="BM53" s="283"/>
      <c r="BN53" s="149"/>
      <c r="BO53" s="57"/>
      <c r="BP53" s="57"/>
      <c r="BQ53" s="147"/>
      <c r="BR53" s="283"/>
      <c r="BS53" s="283"/>
      <c r="BT53" s="149"/>
      <c r="BU53" s="67"/>
      <c r="BW53" s="147"/>
      <c r="BX53" s="283"/>
      <c r="BY53" s="283"/>
      <c r="BZ53" s="149"/>
    </row>
    <row r="54" spans="1:78" ht="16.5" customHeight="1">
      <c r="A54" s="22"/>
      <c r="B54" s="62"/>
      <c r="C54" s="157"/>
      <c r="D54" s="282"/>
      <c r="E54" s="282"/>
      <c r="F54" s="159"/>
      <c r="G54" s="56"/>
      <c r="H54" s="56"/>
      <c r="I54" s="157"/>
      <c r="J54" s="282"/>
      <c r="K54" s="282"/>
      <c r="L54" s="159"/>
      <c r="M54" s="67"/>
      <c r="N54" s="67"/>
      <c r="O54" s="157"/>
      <c r="P54" s="282"/>
      <c r="Q54" s="282"/>
      <c r="R54" s="159"/>
      <c r="S54" s="67"/>
      <c r="T54" s="67"/>
      <c r="U54" s="157"/>
      <c r="V54" s="282"/>
      <c r="W54" s="282"/>
      <c r="X54" s="159"/>
      <c r="Y54" s="67"/>
      <c r="Z54" s="67"/>
      <c r="AA54" s="157"/>
      <c r="AB54" s="282"/>
      <c r="AC54" s="282"/>
      <c r="AD54" s="159"/>
      <c r="AE54" s="67"/>
      <c r="AF54" s="67"/>
      <c r="AG54" s="157"/>
      <c r="AH54" s="282"/>
      <c r="AI54" s="282"/>
      <c r="AJ54" s="159"/>
      <c r="AK54" s="67"/>
      <c r="AL54" s="67"/>
      <c r="AM54" s="157"/>
      <c r="AN54" s="282"/>
      <c r="AO54" s="282"/>
      <c r="AP54" s="159"/>
      <c r="AQ54" s="67"/>
      <c r="AR54" s="57"/>
      <c r="AS54" s="157"/>
      <c r="AT54" s="282"/>
      <c r="AU54" s="282"/>
      <c r="AV54" s="159"/>
      <c r="AW54" s="67"/>
      <c r="AX54" s="67"/>
      <c r="AY54" s="157"/>
      <c r="AZ54" s="282"/>
      <c r="BA54" s="282"/>
      <c r="BB54" s="159"/>
      <c r="BC54" s="67"/>
      <c r="BD54" s="57"/>
      <c r="BE54" s="147"/>
      <c r="BF54" s="283"/>
      <c r="BG54" s="283"/>
      <c r="BH54" s="149"/>
      <c r="BI54" s="57"/>
      <c r="BJ54" s="67"/>
      <c r="BK54" s="147"/>
      <c r="BL54" s="283"/>
      <c r="BM54" s="283"/>
      <c r="BN54" s="149"/>
      <c r="BO54" s="57"/>
      <c r="BP54" s="57"/>
      <c r="BQ54" s="147"/>
      <c r="BR54" s="283"/>
      <c r="BS54" s="283"/>
      <c r="BT54" s="149"/>
      <c r="BU54" s="67"/>
      <c r="BW54" s="147"/>
      <c r="BX54" s="283"/>
      <c r="BY54" s="283"/>
      <c r="BZ54" s="149"/>
    </row>
    <row r="55" spans="1:78" ht="16.5" customHeight="1">
      <c r="A55" s="22"/>
      <c r="B55" s="62"/>
      <c r="C55" s="157"/>
      <c r="D55" s="158"/>
      <c r="E55" s="158"/>
      <c r="F55" s="159"/>
      <c r="G55" s="56"/>
      <c r="H55" s="56"/>
      <c r="I55" s="157"/>
      <c r="J55" s="158"/>
      <c r="K55" s="158"/>
      <c r="L55" s="159"/>
      <c r="M55" s="67"/>
      <c r="N55" s="67"/>
      <c r="O55" s="157"/>
      <c r="P55" s="158"/>
      <c r="Q55" s="158"/>
      <c r="R55" s="159"/>
      <c r="S55" s="67"/>
      <c r="T55" s="67"/>
      <c r="U55" s="157"/>
      <c r="V55" s="158"/>
      <c r="W55" s="158"/>
      <c r="X55" s="159"/>
      <c r="Y55" s="67"/>
      <c r="Z55" s="67"/>
      <c r="AA55" s="157"/>
      <c r="AB55" s="158"/>
      <c r="AC55" s="158"/>
      <c r="AD55" s="159"/>
      <c r="AE55" s="67"/>
      <c r="AF55" s="67"/>
      <c r="AG55" s="157"/>
      <c r="AH55" s="158"/>
      <c r="AI55" s="158"/>
      <c r="AJ55" s="159"/>
      <c r="AK55" s="67"/>
      <c r="AL55" s="67"/>
      <c r="AM55" s="157"/>
      <c r="AN55" s="158"/>
      <c r="AO55" s="158"/>
      <c r="AP55" s="159"/>
      <c r="AQ55" s="67"/>
      <c r="AR55" s="57"/>
      <c r="AS55" s="157"/>
      <c r="AT55" s="158"/>
      <c r="AU55" s="158"/>
      <c r="AV55" s="159"/>
      <c r="AW55" s="67"/>
      <c r="AX55" s="67"/>
      <c r="AY55" s="157"/>
      <c r="AZ55" s="158"/>
      <c r="BA55" s="158"/>
      <c r="BB55" s="159"/>
      <c r="BC55" s="67"/>
      <c r="BD55" s="57"/>
      <c r="BE55" s="147"/>
      <c r="BF55" s="148"/>
      <c r="BG55" s="148"/>
      <c r="BH55" s="149"/>
      <c r="BI55" s="57"/>
      <c r="BJ55" s="67"/>
      <c r="BK55" s="147"/>
      <c r="BL55" s="148"/>
      <c r="BM55" s="148"/>
      <c r="BN55" s="149"/>
      <c r="BO55" s="57"/>
      <c r="BP55" s="57"/>
      <c r="BQ55" s="147"/>
      <c r="BR55" s="148"/>
      <c r="BS55" s="148"/>
      <c r="BT55" s="149"/>
      <c r="BU55" s="67"/>
      <c r="BW55" s="147"/>
      <c r="BX55" s="148"/>
      <c r="BY55" s="148"/>
      <c r="BZ55" s="149"/>
    </row>
    <row r="56" spans="1:78" ht="16.5" customHeight="1">
      <c r="A56" s="22"/>
      <c r="B56" s="62"/>
      <c r="C56" s="160"/>
      <c r="D56" s="161"/>
      <c r="E56" s="161"/>
      <c r="F56" s="162"/>
      <c r="G56" s="56"/>
      <c r="H56" s="56"/>
      <c r="I56" s="160"/>
      <c r="J56" s="161"/>
      <c r="K56" s="161"/>
      <c r="L56" s="162"/>
      <c r="M56" s="67"/>
      <c r="N56" s="67"/>
      <c r="O56" s="160"/>
      <c r="P56" s="161"/>
      <c r="Q56" s="161"/>
      <c r="R56" s="162"/>
      <c r="S56" s="67"/>
      <c r="T56" s="67"/>
      <c r="U56" s="160"/>
      <c r="V56" s="161"/>
      <c r="W56" s="161"/>
      <c r="X56" s="162"/>
      <c r="Y56" s="67"/>
      <c r="Z56" s="67"/>
      <c r="AA56" s="160"/>
      <c r="AB56" s="161"/>
      <c r="AC56" s="161"/>
      <c r="AD56" s="162"/>
      <c r="AE56" s="67"/>
      <c r="AF56" s="67"/>
      <c r="AG56" s="160"/>
      <c r="AH56" s="161"/>
      <c r="AI56" s="161"/>
      <c r="AJ56" s="162"/>
      <c r="AK56" s="67"/>
      <c r="AL56" s="67"/>
      <c r="AM56" s="160"/>
      <c r="AN56" s="161"/>
      <c r="AO56" s="161"/>
      <c r="AP56" s="162"/>
      <c r="AQ56" s="67"/>
      <c r="AR56" s="57"/>
      <c r="AS56" s="160"/>
      <c r="AT56" s="161"/>
      <c r="AU56" s="161"/>
      <c r="AV56" s="162"/>
      <c r="AW56" s="67"/>
      <c r="AX56" s="67"/>
      <c r="AY56" s="160"/>
      <c r="AZ56" s="161"/>
      <c r="BA56" s="161"/>
      <c r="BB56" s="162"/>
      <c r="BC56" s="67"/>
      <c r="BD56" s="57"/>
      <c r="BE56" s="150"/>
      <c r="BF56" s="151"/>
      <c r="BG56" s="151"/>
      <c r="BH56" s="152"/>
      <c r="BI56" s="57"/>
      <c r="BJ56" s="67"/>
      <c r="BK56" s="150"/>
      <c r="BL56" s="151"/>
      <c r="BM56" s="151"/>
      <c r="BN56" s="152"/>
      <c r="BO56" s="57"/>
      <c r="BP56" s="57"/>
      <c r="BQ56" s="150"/>
      <c r="BR56" s="151"/>
      <c r="BS56" s="151"/>
      <c r="BT56" s="152"/>
      <c r="BU56" s="67"/>
      <c r="BW56" s="150"/>
      <c r="BX56" s="151"/>
      <c r="BY56" s="151"/>
      <c r="BZ56" s="152"/>
    </row>
    <row r="57" spans="1:73" ht="18" customHeight="1">
      <c r="A57" s="22"/>
      <c r="B57" s="62"/>
      <c r="C57" s="31"/>
      <c r="D57" s="31"/>
      <c r="E57" s="31"/>
      <c r="F57" s="31"/>
      <c r="G57" s="22"/>
      <c r="H57" s="22"/>
      <c r="I57" s="22"/>
      <c r="J57" s="31"/>
      <c r="K57" s="31"/>
      <c r="L57" s="31"/>
      <c r="M57" s="31"/>
      <c r="N57" s="21"/>
      <c r="O57" s="21"/>
      <c r="P57" s="21"/>
      <c r="Q57" s="31"/>
      <c r="R57" s="31"/>
      <c r="S57" s="31"/>
      <c r="T57" s="31"/>
      <c r="U57" s="21"/>
      <c r="V57" s="22"/>
      <c r="W57" s="22"/>
      <c r="X57" s="31"/>
      <c r="Y57" s="31"/>
      <c r="Z57" s="31"/>
      <c r="AA57" s="31"/>
      <c r="AB57" s="22"/>
      <c r="AC57" s="22"/>
      <c r="AD57" s="22"/>
      <c r="AE57" s="31"/>
      <c r="AF57" s="31"/>
      <c r="AG57" s="21"/>
      <c r="AH57" s="21"/>
      <c r="AI57" s="21"/>
      <c r="AJ57" s="31"/>
      <c r="AK57" s="31"/>
      <c r="AL57" s="31"/>
      <c r="AM57" s="31"/>
      <c r="AN57" s="22"/>
      <c r="AO57" s="21"/>
      <c r="AP57" s="21"/>
      <c r="AQ57" s="31"/>
      <c r="AR57" s="31"/>
      <c r="AS57" s="31"/>
      <c r="AT57" s="31"/>
      <c r="AU57" s="22"/>
      <c r="AV57" s="22"/>
      <c r="AW57" s="22"/>
      <c r="AX57" s="31"/>
      <c r="AY57" s="31"/>
      <c r="AZ57" s="31"/>
      <c r="BA57" s="31"/>
      <c r="BB57" s="21"/>
      <c r="BC57" s="21"/>
      <c r="BD57" s="21"/>
      <c r="BE57" s="31"/>
      <c r="BF57" s="31"/>
      <c r="BG57" s="31"/>
      <c r="BH57" s="31"/>
      <c r="BI57" s="62"/>
      <c r="BJ57" s="62"/>
      <c r="BK57" s="21"/>
      <c r="BL57" s="21"/>
      <c r="BM57" s="21"/>
      <c r="BN57" s="31"/>
      <c r="BO57" s="31"/>
      <c r="BP57" s="31"/>
      <c r="BQ57" s="31"/>
      <c r="BR57" s="22"/>
      <c r="BS57" s="21"/>
      <c r="BT57" s="21"/>
      <c r="BU57" s="62"/>
    </row>
    <row r="58" spans="1:78" ht="17.25">
      <c r="A58" s="22"/>
      <c r="B58" s="62"/>
      <c r="C58" s="140" t="s">
        <v>66</v>
      </c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2"/>
      <c r="AK58" s="58"/>
      <c r="AL58" s="58"/>
      <c r="AM58" s="140" t="s">
        <v>67</v>
      </c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2"/>
    </row>
    <row r="59" spans="1:78" ht="17.25">
      <c r="A59" s="22"/>
      <c r="B59" s="62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</row>
    <row r="60" spans="1:73" ht="18" thickBot="1">
      <c r="A60" s="22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21"/>
    </row>
    <row r="61" spans="1:73" ht="17.25">
      <c r="A61" s="22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21"/>
    </row>
    <row r="62" spans="1:73" ht="16.5" customHeight="1">
      <c r="A62" s="80"/>
      <c r="B62" s="75"/>
      <c r="C62" s="75"/>
      <c r="D62" s="75"/>
      <c r="E62" s="74"/>
      <c r="F62" s="74"/>
      <c r="G62" s="75"/>
      <c r="H62" s="75"/>
      <c r="I62" s="75"/>
      <c r="J62" s="75"/>
      <c r="K62" s="75"/>
      <c r="L62" s="75"/>
      <c r="M62" s="81"/>
      <c r="N62" s="81"/>
      <c r="O62" s="81"/>
      <c r="P62" s="81"/>
      <c r="Q62" s="80"/>
      <c r="R62" s="81"/>
      <c r="S62" s="81"/>
      <c r="T62" s="81"/>
      <c r="U62" s="81"/>
      <c r="V62" s="80"/>
      <c r="W62" s="80"/>
      <c r="X62" s="80"/>
      <c r="Y62" s="80"/>
      <c r="Z62" s="62"/>
      <c r="AA62" s="62"/>
      <c r="AB62" s="62"/>
      <c r="AC62" s="62"/>
      <c r="AD62" s="62"/>
      <c r="AE62" s="80"/>
      <c r="AF62" s="80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</row>
    <row r="63" spans="1:73" ht="17.25">
      <c r="A63" s="80"/>
      <c r="B63" s="166">
        <v>44150</v>
      </c>
      <c r="C63" s="166"/>
      <c r="D63" s="166"/>
      <c r="E63" s="166"/>
      <c r="F63" s="166"/>
      <c r="G63" s="166"/>
      <c r="H63" s="166"/>
      <c r="I63" s="166"/>
      <c r="J63" s="166"/>
      <c r="K63" s="166"/>
      <c r="L63" s="80"/>
      <c r="M63" s="81"/>
      <c r="N63" s="81"/>
      <c r="O63" s="81"/>
      <c r="P63" s="81"/>
      <c r="Q63" s="80"/>
      <c r="R63" s="81"/>
      <c r="S63" s="81"/>
      <c r="T63" s="81"/>
      <c r="U63" s="81"/>
      <c r="V63" s="80"/>
      <c r="W63" s="80"/>
      <c r="X63" s="80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81"/>
      <c r="AR63" s="81"/>
      <c r="AS63" s="81"/>
      <c r="AT63" s="81"/>
      <c r="AU63" s="81"/>
      <c r="AV63" s="81"/>
      <c r="AW63" s="80"/>
      <c r="AX63" s="80"/>
      <c r="AY63" s="80"/>
      <c r="BR63" s="62"/>
      <c r="BS63" s="62"/>
      <c r="BT63" s="62"/>
      <c r="BU63" s="62"/>
    </row>
    <row r="64" spans="1:76" ht="16.5" customHeight="1">
      <c r="A64" s="80"/>
      <c r="B64" s="80"/>
      <c r="C64" s="80"/>
      <c r="D64" s="80"/>
      <c r="E64" s="164" t="s">
        <v>37</v>
      </c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73"/>
      <c r="R64" s="173"/>
      <c r="S64" s="173"/>
      <c r="T64" s="173"/>
      <c r="U64" s="173"/>
      <c r="V64" s="173"/>
      <c r="W64" s="62"/>
      <c r="X64" s="62"/>
      <c r="Y64" s="62"/>
      <c r="Z64" s="62"/>
      <c r="AA64" s="62"/>
      <c r="AB64" s="62"/>
      <c r="AC64" s="164" t="s">
        <v>64</v>
      </c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83"/>
      <c r="AP64" s="83"/>
      <c r="AQ64" s="83"/>
      <c r="AR64" s="83"/>
      <c r="AS64" s="83"/>
      <c r="AT64" s="83"/>
      <c r="AU64" s="164" t="s">
        <v>35</v>
      </c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83"/>
      <c r="BH64" s="83"/>
      <c r="BI64" s="83"/>
      <c r="BJ64" s="83"/>
      <c r="BK64" s="83"/>
      <c r="BL64" s="83"/>
      <c r="BM64" s="164" t="s">
        <v>71</v>
      </c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</row>
    <row r="65" spans="1:76" ht="16.5" customHeight="1">
      <c r="A65" s="80"/>
      <c r="B65" s="80"/>
      <c r="C65" s="80"/>
      <c r="D65" s="80"/>
      <c r="E65" s="71"/>
      <c r="F65" s="72"/>
      <c r="G65" s="69"/>
      <c r="H65" s="69"/>
      <c r="I65" s="69"/>
      <c r="J65" s="70"/>
      <c r="K65" s="71"/>
      <c r="L65" s="72"/>
      <c r="M65" s="69"/>
      <c r="N65" s="69"/>
      <c r="O65" s="69"/>
      <c r="P65" s="70"/>
      <c r="Q65" s="71"/>
      <c r="R65" s="72"/>
      <c r="S65" s="69"/>
      <c r="T65" s="69"/>
      <c r="U65" s="69"/>
      <c r="V65" s="70"/>
      <c r="W65" s="73"/>
      <c r="X65" s="74"/>
      <c r="Y65" s="75"/>
      <c r="Z65" s="75"/>
      <c r="AA65" s="75"/>
      <c r="AB65" s="76"/>
      <c r="AC65" s="71"/>
      <c r="AD65" s="72"/>
      <c r="AE65" s="69"/>
      <c r="AF65" s="69"/>
      <c r="AG65" s="69"/>
      <c r="AH65" s="70"/>
      <c r="AI65" s="71"/>
      <c r="AJ65" s="72"/>
      <c r="AK65" s="69"/>
      <c r="AL65" s="69"/>
      <c r="AM65" s="69"/>
      <c r="AN65" s="70"/>
      <c r="AO65" s="73"/>
      <c r="AP65" s="74"/>
      <c r="AQ65" s="75"/>
      <c r="AR65" s="75"/>
      <c r="AS65" s="75"/>
      <c r="AT65" s="76"/>
      <c r="AU65" s="71"/>
      <c r="AV65" s="72"/>
      <c r="AW65" s="69"/>
      <c r="AX65" s="69"/>
      <c r="AY65" s="69"/>
      <c r="AZ65" s="70"/>
      <c r="BA65" s="71"/>
      <c r="BB65" s="72"/>
      <c r="BC65" s="69"/>
      <c r="BD65" s="69"/>
      <c r="BE65" s="69"/>
      <c r="BF65" s="70"/>
      <c r="BG65" s="73"/>
      <c r="BH65" s="74"/>
      <c r="BI65" s="75"/>
      <c r="BJ65" s="75"/>
      <c r="BK65" s="75"/>
      <c r="BL65" s="76"/>
      <c r="BM65" s="71"/>
      <c r="BN65" s="72"/>
      <c r="BO65" s="69"/>
      <c r="BP65" s="69"/>
      <c r="BQ65" s="69"/>
      <c r="BR65" s="70"/>
      <c r="BS65" s="71"/>
      <c r="BT65" s="72"/>
      <c r="BU65" s="69"/>
      <c r="BV65" s="107"/>
      <c r="BW65" s="107"/>
      <c r="BX65" s="108"/>
    </row>
    <row r="66" spans="1:76" ht="16.5" customHeight="1">
      <c r="A66" s="80"/>
      <c r="B66" s="80"/>
      <c r="C66" s="80"/>
      <c r="D66" s="80"/>
      <c r="E66" s="73"/>
      <c r="F66" s="74"/>
      <c r="G66" s="75"/>
      <c r="H66" s="75"/>
      <c r="I66" s="75"/>
      <c r="J66" s="76"/>
      <c r="K66" s="73"/>
      <c r="L66" s="74"/>
      <c r="M66" s="75"/>
      <c r="N66" s="75"/>
      <c r="O66" s="75"/>
      <c r="P66" s="76"/>
      <c r="Q66" s="73"/>
      <c r="R66" s="74"/>
      <c r="S66" s="75"/>
      <c r="T66" s="75"/>
      <c r="U66" s="75"/>
      <c r="V66" s="76"/>
      <c r="W66" s="73"/>
      <c r="X66" s="74"/>
      <c r="Y66" s="75"/>
      <c r="Z66" s="75"/>
      <c r="AA66" s="75"/>
      <c r="AB66" s="76"/>
      <c r="AC66" s="73"/>
      <c r="AD66" s="74"/>
      <c r="AE66" s="75"/>
      <c r="AF66" s="75"/>
      <c r="AG66" s="75"/>
      <c r="AH66" s="76"/>
      <c r="AI66" s="73"/>
      <c r="AJ66" s="74"/>
      <c r="AK66" s="75"/>
      <c r="AL66" s="75"/>
      <c r="AM66" s="75"/>
      <c r="AN66" s="76"/>
      <c r="AO66" s="73"/>
      <c r="AP66" s="74"/>
      <c r="AQ66" s="75"/>
      <c r="AR66" s="75"/>
      <c r="AS66" s="75"/>
      <c r="AT66" s="76"/>
      <c r="AU66" s="73"/>
      <c r="AV66" s="74"/>
      <c r="AW66" s="75"/>
      <c r="AX66" s="75"/>
      <c r="AY66" s="75"/>
      <c r="AZ66" s="76"/>
      <c r="BA66" s="73"/>
      <c r="BB66" s="74"/>
      <c r="BC66" s="75"/>
      <c r="BD66" s="75"/>
      <c r="BE66" s="75"/>
      <c r="BF66" s="76"/>
      <c r="BG66" s="73"/>
      <c r="BH66" s="74"/>
      <c r="BI66" s="75"/>
      <c r="BJ66" s="75"/>
      <c r="BK66" s="75"/>
      <c r="BL66" s="76"/>
      <c r="BM66" s="73"/>
      <c r="BN66" s="74"/>
      <c r="BO66" s="75"/>
      <c r="BP66" s="75"/>
      <c r="BQ66" s="75"/>
      <c r="BR66" s="76"/>
      <c r="BS66" s="73"/>
      <c r="BT66" s="74"/>
      <c r="BU66" s="75"/>
      <c r="BV66" s="59"/>
      <c r="BW66" s="59"/>
      <c r="BX66" s="109"/>
    </row>
    <row r="67" spans="1:76" ht="16.5" customHeight="1">
      <c r="A67" s="80"/>
      <c r="B67" s="63"/>
      <c r="C67" s="62"/>
      <c r="D67" s="62"/>
      <c r="E67" s="66"/>
      <c r="F67" s="64"/>
      <c r="G67" s="79"/>
      <c r="H67" s="79"/>
      <c r="I67" s="79"/>
      <c r="J67" s="78"/>
      <c r="K67" s="66"/>
      <c r="L67" s="64"/>
      <c r="M67" s="79"/>
      <c r="N67" s="79"/>
      <c r="O67" s="79"/>
      <c r="P67" s="78"/>
      <c r="Q67" s="66"/>
      <c r="R67" s="64"/>
      <c r="S67" s="79"/>
      <c r="T67" s="79"/>
      <c r="U67" s="79"/>
      <c r="V67" s="78"/>
      <c r="W67" s="66"/>
      <c r="X67" s="64"/>
      <c r="Y67" s="79"/>
      <c r="Z67" s="79"/>
      <c r="AA67" s="79"/>
      <c r="AB67" s="78"/>
      <c r="AC67" s="66"/>
      <c r="AD67" s="64"/>
      <c r="AE67" s="79"/>
      <c r="AF67" s="79"/>
      <c r="AG67" s="79"/>
      <c r="AH67" s="78"/>
      <c r="AI67" s="66"/>
      <c r="AJ67" s="64"/>
      <c r="AK67" s="79"/>
      <c r="AL67" s="79"/>
      <c r="AM67" s="79"/>
      <c r="AN67" s="78"/>
      <c r="AO67" s="66"/>
      <c r="AP67" s="64"/>
      <c r="AQ67" s="79"/>
      <c r="AR67" s="79"/>
      <c r="AS67" s="79"/>
      <c r="AT67" s="78"/>
      <c r="AU67" s="66"/>
      <c r="AV67" s="64"/>
      <c r="AW67" s="79"/>
      <c r="AX67" s="79"/>
      <c r="AY67" s="79"/>
      <c r="AZ67" s="78"/>
      <c r="BA67" s="66"/>
      <c r="BB67" s="64"/>
      <c r="BC67" s="79"/>
      <c r="BD67" s="79"/>
      <c r="BE67" s="79"/>
      <c r="BF67" s="78"/>
      <c r="BG67" s="66"/>
      <c r="BH67" s="64"/>
      <c r="BI67" s="79"/>
      <c r="BJ67" s="79"/>
      <c r="BK67" s="79"/>
      <c r="BL67" s="78"/>
      <c r="BM67" s="66"/>
      <c r="BN67" s="64"/>
      <c r="BO67" s="79"/>
      <c r="BP67" s="79"/>
      <c r="BQ67" s="79"/>
      <c r="BR67" s="78"/>
      <c r="BS67" s="66"/>
      <c r="BT67" s="64"/>
      <c r="BU67" s="79"/>
      <c r="BV67" s="59"/>
      <c r="BW67" s="59"/>
      <c r="BX67" s="109"/>
    </row>
    <row r="68" spans="1:78" ht="16.5" customHeight="1">
      <c r="A68" s="62"/>
      <c r="B68" s="62"/>
      <c r="C68" s="165">
        <v>1</v>
      </c>
      <c r="D68" s="165"/>
      <c r="E68" s="165"/>
      <c r="F68" s="165"/>
      <c r="G68" s="32"/>
      <c r="H68" s="32"/>
      <c r="I68" s="165">
        <v>2</v>
      </c>
      <c r="J68" s="165"/>
      <c r="K68" s="165"/>
      <c r="L68" s="165"/>
      <c r="M68" s="62"/>
      <c r="N68" s="62"/>
      <c r="O68" s="165">
        <v>3</v>
      </c>
      <c r="P68" s="165"/>
      <c r="Q68" s="165"/>
      <c r="R68" s="165"/>
      <c r="S68" s="62"/>
      <c r="T68" s="62"/>
      <c r="U68" s="165">
        <v>4</v>
      </c>
      <c r="V68" s="165"/>
      <c r="W68" s="165"/>
      <c r="X68" s="165"/>
      <c r="Y68" s="62"/>
      <c r="Z68" s="62"/>
      <c r="AA68" s="165">
        <v>5</v>
      </c>
      <c r="AB68" s="165"/>
      <c r="AC68" s="165"/>
      <c r="AD68" s="165"/>
      <c r="AE68" s="62"/>
      <c r="AF68" s="62"/>
      <c r="AG68" s="165">
        <v>6</v>
      </c>
      <c r="AH68" s="165"/>
      <c r="AI68" s="165"/>
      <c r="AJ68" s="165"/>
      <c r="AK68" s="62"/>
      <c r="AL68" s="62"/>
      <c r="AM68" s="165">
        <v>7</v>
      </c>
      <c r="AN68" s="165"/>
      <c r="AO68" s="165"/>
      <c r="AP68" s="165"/>
      <c r="AQ68" s="62"/>
      <c r="AR68" s="62"/>
      <c r="AS68" s="165">
        <v>8</v>
      </c>
      <c r="AT68" s="165"/>
      <c r="AU68" s="165"/>
      <c r="AV68" s="165"/>
      <c r="AW68" s="32"/>
      <c r="AX68" s="32"/>
      <c r="AY68" s="165">
        <v>9</v>
      </c>
      <c r="AZ68" s="165"/>
      <c r="BA68" s="165"/>
      <c r="BB68" s="165"/>
      <c r="BC68" s="62"/>
      <c r="BD68" s="1"/>
      <c r="BE68" s="165">
        <v>10</v>
      </c>
      <c r="BF68" s="165"/>
      <c r="BG68" s="165"/>
      <c r="BH68" s="165"/>
      <c r="BI68" s="62"/>
      <c r="BJ68" s="62"/>
      <c r="BK68" s="165">
        <v>11</v>
      </c>
      <c r="BL68" s="165"/>
      <c r="BM68" s="165"/>
      <c r="BN68" s="165"/>
      <c r="BO68" s="62"/>
      <c r="BP68" s="62"/>
      <c r="BQ68" s="165">
        <v>12</v>
      </c>
      <c r="BR68" s="165"/>
      <c r="BS68" s="165"/>
      <c r="BT68" s="165"/>
      <c r="BU68" s="62"/>
      <c r="BW68" s="165">
        <v>13</v>
      </c>
      <c r="BX68" s="165"/>
      <c r="BY68" s="165"/>
      <c r="BZ68" s="165"/>
    </row>
    <row r="69" spans="1:78" ht="16.5" customHeight="1">
      <c r="A69" s="62"/>
      <c r="B69" s="62"/>
      <c r="C69" s="154" t="s">
        <v>50</v>
      </c>
      <c r="D69" s="155"/>
      <c r="E69" s="155"/>
      <c r="F69" s="156"/>
      <c r="G69" s="56"/>
      <c r="H69" s="56"/>
      <c r="I69" s="154" t="s">
        <v>94</v>
      </c>
      <c r="J69" s="155"/>
      <c r="K69" s="155"/>
      <c r="L69" s="156"/>
      <c r="M69" s="67"/>
      <c r="N69" s="67"/>
      <c r="O69" s="154" t="s">
        <v>39</v>
      </c>
      <c r="P69" s="155"/>
      <c r="Q69" s="155"/>
      <c r="R69" s="156"/>
      <c r="S69" s="67"/>
      <c r="T69" s="67"/>
      <c r="U69" s="154" t="s">
        <v>41</v>
      </c>
      <c r="V69" s="155"/>
      <c r="W69" s="155"/>
      <c r="X69" s="156"/>
      <c r="Y69" s="67"/>
      <c r="Z69" s="67"/>
      <c r="AA69" s="154" t="s">
        <v>43</v>
      </c>
      <c r="AB69" s="155"/>
      <c r="AC69" s="155"/>
      <c r="AD69" s="156"/>
      <c r="AE69" s="67"/>
      <c r="AF69" s="67"/>
      <c r="AG69" s="154" t="s">
        <v>0</v>
      </c>
      <c r="AH69" s="155"/>
      <c r="AI69" s="155"/>
      <c r="AJ69" s="156"/>
      <c r="AK69" s="67"/>
      <c r="AL69" s="67"/>
      <c r="AM69" s="154" t="s">
        <v>91</v>
      </c>
      <c r="AN69" s="155"/>
      <c r="AO69" s="155"/>
      <c r="AP69" s="156"/>
      <c r="AQ69" s="67"/>
      <c r="AR69" s="67"/>
      <c r="AS69" s="154" t="s">
        <v>97</v>
      </c>
      <c r="AT69" s="155"/>
      <c r="AU69" s="155"/>
      <c r="AV69" s="156"/>
      <c r="AW69" s="56"/>
      <c r="AX69" s="56"/>
      <c r="AY69" s="154" t="s">
        <v>98</v>
      </c>
      <c r="AZ69" s="155"/>
      <c r="BA69" s="155"/>
      <c r="BB69" s="156"/>
      <c r="BC69" s="67"/>
      <c r="BD69" s="57"/>
      <c r="BE69" s="154" t="s">
        <v>33</v>
      </c>
      <c r="BF69" s="155"/>
      <c r="BG69" s="155"/>
      <c r="BH69" s="156"/>
      <c r="BI69" s="67"/>
      <c r="BJ69" s="67"/>
      <c r="BK69" s="154" t="s">
        <v>34</v>
      </c>
      <c r="BL69" s="155"/>
      <c r="BM69" s="155"/>
      <c r="BN69" s="156"/>
      <c r="BO69" s="67"/>
      <c r="BP69" s="67"/>
      <c r="BQ69" s="154" t="s">
        <v>24</v>
      </c>
      <c r="BR69" s="155"/>
      <c r="BS69" s="155"/>
      <c r="BT69" s="156"/>
      <c r="BU69" s="67"/>
      <c r="BV69" s="55"/>
      <c r="BW69" s="154" t="s">
        <v>92</v>
      </c>
      <c r="BX69" s="155"/>
      <c r="BY69" s="155"/>
      <c r="BZ69" s="156"/>
    </row>
    <row r="70" spans="1:78" ht="16.5" customHeight="1">
      <c r="A70" s="62"/>
      <c r="B70" s="62"/>
      <c r="C70" s="157"/>
      <c r="D70" s="158"/>
      <c r="E70" s="158"/>
      <c r="F70" s="159"/>
      <c r="G70" s="56"/>
      <c r="H70" s="56"/>
      <c r="I70" s="157"/>
      <c r="J70" s="158"/>
      <c r="K70" s="158"/>
      <c r="L70" s="159"/>
      <c r="M70" s="67"/>
      <c r="N70" s="67"/>
      <c r="O70" s="157"/>
      <c r="P70" s="158"/>
      <c r="Q70" s="158"/>
      <c r="R70" s="159"/>
      <c r="S70" s="67"/>
      <c r="T70" s="67"/>
      <c r="U70" s="157"/>
      <c r="V70" s="158"/>
      <c r="W70" s="158"/>
      <c r="X70" s="159"/>
      <c r="Y70" s="67"/>
      <c r="Z70" s="67"/>
      <c r="AA70" s="157"/>
      <c r="AB70" s="158"/>
      <c r="AC70" s="158"/>
      <c r="AD70" s="159"/>
      <c r="AE70" s="67"/>
      <c r="AF70" s="67"/>
      <c r="AG70" s="157"/>
      <c r="AH70" s="158"/>
      <c r="AI70" s="158"/>
      <c r="AJ70" s="159"/>
      <c r="AK70" s="67"/>
      <c r="AL70" s="67"/>
      <c r="AM70" s="157"/>
      <c r="AN70" s="158"/>
      <c r="AO70" s="158"/>
      <c r="AP70" s="159"/>
      <c r="AQ70" s="67"/>
      <c r="AR70" s="67"/>
      <c r="AS70" s="157"/>
      <c r="AT70" s="158"/>
      <c r="AU70" s="158"/>
      <c r="AV70" s="159"/>
      <c r="AW70" s="56"/>
      <c r="AX70" s="56"/>
      <c r="AY70" s="157"/>
      <c r="AZ70" s="158"/>
      <c r="BA70" s="158"/>
      <c r="BB70" s="159"/>
      <c r="BC70" s="67"/>
      <c r="BD70" s="57"/>
      <c r="BE70" s="157"/>
      <c r="BF70" s="158"/>
      <c r="BG70" s="158"/>
      <c r="BH70" s="159"/>
      <c r="BI70" s="67"/>
      <c r="BJ70" s="67"/>
      <c r="BK70" s="157"/>
      <c r="BL70" s="158"/>
      <c r="BM70" s="158"/>
      <c r="BN70" s="159"/>
      <c r="BO70" s="67"/>
      <c r="BP70" s="67"/>
      <c r="BQ70" s="157"/>
      <c r="BR70" s="158"/>
      <c r="BS70" s="158"/>
      <c r="BT70" s="159"/>
      <c r="BU70" s="67"/>
      <c r="BV70" s="55"/>
      <c r="BW70" s="157"/>
      <c r="BX70" s="158"/>
      <c r="BY70" s="158"/>
      <c r="BZ70" s="159"/>
    </row>
    <row r="71" spans="1:78" ht="16.5" customHeight="1">
      <c r="A71" s="62"/>
      <c r="B71" s="62"/>
      <c r="C71" s="157"/>
      <c r="D71" s="158"/>
      <c r="E71" s="158"/>
      <c r="F71" s="159"/>
      <c r="G71" s="56"/>
      <c r="H71" s="56"/>
      <c r="I71" s="157"/>
      <c r="J71" s="158"/>
      <c r="K71" s="158"/>
      <c r="L71" s="159"/>
      <c r="M71" s="67"/>
      <c r="N71" s="67"/>
      <c r="O71" s="157"/>
      <c r="P71" s="158"/>
      <c r="Q71" s="158"/>
      <c r="R71" s="159"/>
      <c r="S71" s="67"/>
      <c r="T71" s="67"/>
      <c r="U71" s="157"/>
      <c r="V71" s="158"/>
      <c r="W71" s="158"/>
      <c r="X71" s="159"/>
      <c r="Y71" s="67"/>
      <c r="Z71" s="67"/>
      <c r="AA71" s="157"/>
      <c r="AB71" s="158"/>
      <c r="AC71" s="158"/>
      <c r="AD71" s="159"/>
      <c r="AE71" s="67"/>
      <c r="AF71" s="67"/>
      <c r="AG71" s="157"/>
      <c r="AH71" s="158"/>
      <c r="AI71" s="158"/>
      <c r="AJ71" s="159"/>
      <c r="AK71" s="67"/>
      <c r="AL71" s="67"/>
      <c r="AM71" s="157"/>
      <c r="AN71" s="158"/>
      <c r="AO71" s="158"/>
      <c r="AP71" s="159"/>
      <c r="AQ71" s="67"/>
      <c r="AR71" s="67"/>
      <c r="AS71" s="157"/>
      <c r="AT71" s="158"/>
      <c r="AU71" s="158"/>
      <c r="AV71" s="159"/>
      <c r="AW71" s="56"/>
      <c r="AX71" s="56"/>
      <c r="AY71" s="157"/>
      <c r="AZ71" s="158"/>
      <c r="BA71" s="158"/>
      <c r="BB71" s="159"/>
      <c r="BC71" s="67"/>
      <c r="BD71" s="57"/>
      <c r="BE71" s="157"/>
      <c r="BF71" s="158"/>
      <c r="BG71" s="158"/>
      <c r="BH71" s="159"/>
      <c r="BI71" s="67"/>
      <c r="BJ71" s="67"/>
      <c r="BK71" s="157"/>
      <c r="BL71" s="158"/>
      <c r="BM71" s="158"/>
      <c r="BN71" s="159"/>
      <c r="BO71" s="67"/>
      <c r="BP71" s="67"/>
      <c r="BQ71" s="157"/>
      <c r="BR71" s="158"/>
      <c r="BS71" s="158"/>
      <c r="BT71" s="159"/>
      <c r="BU71" s="67"/>
      <c r="BV71" s="55"/>
      <c r="BW71" s="157"/>
      <c r="BX71" s="158"/>
      <c r="BY71" s="158"/>
      <c r="BZ71" s="159"/>
    </row>
    <row r="72" spans="1:106" ht="16.5" customHeight="1">
      <c r="A72" s="62"/>
      <c r="B72" s="62"/>
      <c r="C72" s="157"/>
      <c r="D72" s="158"/>
      <c r="E72" s="158"/>
      <c r="F72" s="159"/>
      <c r="G72" s="56"/>
      <c r="H72" s="56"/>
      <c r="I72" s="157"/>
      <c r="J72" s="158"/>
      <c r="K72" s="158"/>
      <c r="L72" s="159"/>
      <c r="M72" s="67"/>
      <c r="N72" s="67"/>
      <c r="O72" s="157"/>
      <c r="P72" s="158"/>
      <c r="Q72" s="158"/>
      <c r="R72" s="159"/>
      <c r="S72" s="67"/>
      <c r="T72" s="67"/>
      <c r="U72" s="157"/>
      <c r="V72" s="158"/>
      <c r="W72" s="158"/>
      <c r="X72" s="159"/>
      <c r="Y72" s="67"/>
      <c r="Z72" s="67"/>
      <c r="AA72" s="157"/>
      <c r="AB72" s="158"/>
      <c r="AC72" s="158"/>
      <c r="AD72" s="159"/>
      <c r="AE72" s="67"/>
      <c r="AF72" s="67"/>
      <c r="AG72" s="157"/>
      <c r="AH72" s="158"/>
      <c r="AI72" s="158"/>
      <c r="AJ72" s="159"/>
      <c r="AK72" s="67"/>
      <c r="AL72" s="67"/>
      <c r="AM72" s="157"/>
      <c r="AN72" s="158"/>
      <c r="AO72" s="158"/>
      <c r="AP72" s="159"/>
      <c r="AQ72" s="67"/>
      <c r="AR72" s="67"/>
      <c r="AS72" s="157"/>
      <c r="AT72" s="158"/>
      <c r="AU72" s="158"/>
      <c r="AV72" s="159"/>
      <c r="AW72" s="56"/>
      <c r="AX72" s="56"/>
      <c r="AY72" s="157"/>
      <c r="AZ72" s="158"/>
      <c r="BA72" s="158"/>
      <c r="BB72" s="159"/>
      <c r="BC72" s="67"/>
      <c r="BD72" s="57"/>
      <c r="BE72" s="157"/>
      <c r="BF72" s="158"/>
      <c r="BG72" s="158"/>
      <c r="BH72" s="159"/>
      <c r="BI72" s="67"/>
      <c r="BJ72" s="67"/>
      <c r="BK72" s="157"/>
      <c r="BL72" s="158"/>
      <c r="BM72" s="158"/>
      <c r="BN72" s="159"/>
      <c r="BO72" s="67"/>
      <c r="BP72" s="67"/>
      <c r="BQ72" s="157"/>
      <c r="BR72" s="158"/>
      <c r="BS72" s="158"/>
      <c r="BT72" s="159"/>
      <c r="BU72" s="67"/>
      <c r="BV72" s="110"/>
      <c r="BW72" s="157"/>
      <c r="BX72" s="158"/>
      <c r="BY72" s="158"/>
      <c r="BZ72" s="159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</row>
    <row r="73" spans="1:106" ht="16.5" customHeight="1">
      <c r="A73" s="62"/>
      <c r="B73" s="62"/>
      <c r="C73" s="157"/>
      <c r="D73" s="158"/>
      <c r="E73" s="158"/>
      <c r="F73" s="159"/>
      <c r="G73" s="56"/>
      <c r="H73" s="56"/>
      <c r="I73" s="157"/>
      <c r="J73" s="158"/>
      <c r="K73" s="158"/>
      <c r="L73" s="159"/>
      <c r="M73" s="67"/>
      <c r="N73" s="67"/>
      <c r="O73" s="157"/>
      <c r="P73" s="158"/>
      <c r="Q73" s="158"/>
      <c r="R73" s="159"/>
      <c r="S73" s="67"/>
      <c r="T73" s="67"/>
      <c r="U73" s="157"/>
      <c r="V73" s="158"/>
      <c r="W73" s="158"/>
      <c r="X73" s="159"/>
      <c r="Y73" s="67"/>
      <c r="Z73" s="67"/>
      <c r="AA73" s="157"/>
      <c r="AB73" s="158"/>
      <c r="AC73" s="158"/>
      <c r="AD73" s="159"/>
      <c r="AE73" s="67"/>
      <c r="AF73" s="67"/>
      <c r="AG73" s="157"/>
      <c r="AH73" s="158"/>
      <c r="AI73" s="158"/>
      <c r="AJ73" s="159"/>
      <c r="AK73" s="67"/>
      <c r="AL73" s="67"/>
      <c r="AM73" s="157"/>
      <c r="AN73" s="158"/>
      <c r="AO73" s="158"/>
      <c r="AP73" s="159"/>
      <c r="AQ73" s="67"/>
      <c r="AR73" s="67"/>
      <c r="AS73" s="157"/>
      <c r="AT73" s="158"/>
      <c r="AU73" s="158"/>
      <c r="AV73" s="159"/>
      <c r="AW73" s="56"/>
      <c r="AX73" s="56"/>
      <c r="AY73" s="157"/>
      <c r="AZ73" s="158"/>
      <c r="BA73" s="158"/>
      <c r="BB73" s="159"/>
      <c r="BC73" s="67"/>
      <c r="BD73" s="57"/>
      <c r="BE73" s="157"/>
      <c r="BF73" s="158"/>
      <c r="BG73" s="158"/>
      <c r="BH73" s="159"/>
      <c r="BI73" s="67"/>
      <c r="BJ73" s="67"/>
      <c r="BK73" s="157"/>
      <c r="BL73" s="158"/>
      <c r="BM73" s="158"/>
      <c r="BN73" s="159"/>
      <c r="BO73" s="67"/>
      <c r="BP73" s="67"/>
      <c r="BQ73" s="157"/>
      <c r="BR73" s="158"/>
      <c r="BS73" s="158"/>
      <c r="BT73" s="159"/>
      <c r="BU73" s="67"/>
      <c r="BV73" s="110"/>
      <c r="BW73" s="157"/>
      <c r="BX73" s="158"/>
      <c r="BY73" s="158"/>
      <c r="BZ73" s="159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</row>
    <row r="74" spans="1:106" ht="16.5" customHeight="1">
      <c r="A74" s="62"/>
      <c r="B74" s="62"/>
      <c r="C74" s="157"/>
      <c r="D74" s="158"/>
      <c r="E74" s="158"/>
      <c r="F74" s="159"/>
      <c r="G74" s="56"/>
      <c r="H74" s="56"/>
      <c r="I74" s="157"/>
      <c r="J74" s="158"/>
      <c r="K74" s="158"/>
      <c r="L74" s="159"/>
      <c r="M74" s="67"/>
      <c r="N74" s="67"/>
      <c r="O74" s="157"/>
      <c r="P74" s="158"/>
      <c r="Q74" s="158"/>
      <c r="R74" s="159"/>
      <c r="S74" s="67"/>
      <c r="T74" s="67"/>
      <c r="U74" s="157"/>
      <c r="V74" s="158"/>
      <c r="W74" s="158"/>
      <c r="X74" s="159"/>
      <c r="Y74" s="67"/>
      <c r="Z74" s="67"/>
      <c r="AA74" s="157"/>
      <c r="AB74" s="158"/>
      <c r="AC74" s="158"/>
      <c r="AD74" s="159"/>
      <c r="AE74" s="67"/>
      <c r="AF74" s="67"/>
      <c r="AG74" s="157"/>
      <c r="AH74" s="158"/>
      <c r="AI74" s="158"/>
      <c r="AJ74" s="159"/>
      <c r="AK74" s="67"/>
      <c r="AL74" s="67"/>
      <c r="AM74" s="157"/>
      <c r="AN74" s="158"/>
      <c r="AO74" s="158"/>
      <c r="AP74" s="159"/>
      <c r="AQ74" s="67"/>
      <c r="AR74" s="67"/>
      <c r="AS74" s="157"/>
      <c r="AT74" s="158"/>
      <c r="AU74" s="158"/>
      <c r="AV74" s="159"/>
      <c r="AW74" s="56"/>
      <c r="AX74" s="56"/>
      <c r="AY74" s="157"/>
      <c r="AZ74" s="158"/>
      <c r="BA74" s="158"/>
      <c r="BB74" s="159"/>
      <c r="BC74" s="67"/>
      <c r="BD74" s="57"/>
      <c r="BE74" s="157"/>
      <c r="BF74" s="158"/>
      <c r="BG74" s="158"/>
      <c r="BH74" s="159"/>
      <c r="BI74" s="67"/>
      <c r="BJ74" s="67"/>
      <c r="BK74" s="157"/>
      <c r="BL74" s="158"/>
      <c r="BM74" s="158"/>
      <c r="BN74" s="159"/>
      <c r="BO74" s="67"/>
      <c r="BP74" s="67"/>
      <c r="BQ74" s="157"/>
      <c r="BR74" s="158"/>
      <c r="BS74" s="158"/>
      <c r="BT74" s="159"/>
      <c r="BU74" s="67"/>
      <c r="BV74" s="110"/>
      <c r="BW74" s="157"/>
      <c r="BX74" s="158"/>
      <c r="BY74" s="158"/>
      <c r="BZ74" s="159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</row>
    <row r="75" spans="1:78" ht="16.5" customHeight="1">
      <c r="A75" s="62"/>
      <c r="B75" s="62"/>
      <c r="C75" s="157"/>
      <c r="D75" s="158"/>
      <c r="E75" s="158"/>
      <c r="F75" s="159"/>
      <c r="G75" s="56"/>
      <c r="H75" s="56"/>
      <c r="I75" s="157"/>
      <c r="J75" s="158"/>
      <c r="K75" s="158"/>
      <c r="L75" s="159"/>
      <c r="M75" s="67"/>
      <c r="N75" s="67"/>
      <c r="O75" s="157"/>
      <c r="P75" s="158"/>
      <c r="Q75" s="158"/>
      <c r="R75" s="159"/>
      <c r="S75" s="67"/>
      <c r="T75" s="67"/>
      <c r="U75" s="157"/>
      <c r="V75" s="158"/>
      <c r="W75" s="158"/>
      <c r="X75" s="159"/>
      <c r="Y75" s="67"/>
      <c r="Z75" s="67"/>
      <c r="AA75" s="157"/>
      <c r="AB75" s="158"/>
      <c r="AC75" s="158"/>
      <c r="AD75" s="159"/>
      <c r="AE75" s="67"/>
      <c r="AF75" s="67"/>
      <c r="AG75" s="157"/>
      <c r="AH75" s="158"/>
      <c r="AI75" s="158"/>
      <c r="AJ75" s="159"/>
      <c r="AK75" s="67"/>
      <c r="AL75" s="67"/>
      <c r="AM75" s="157"/>
      <c r="AN75" s="158"/>
      <c r="AO75" s="158"/>
      <c r="AP75" s="159"/>
      <c r="AQ75" s="67"/>
      <c r="AR75" s="67"/>
      <c r="AS75" s="157"/>
      <c r="AT75" s="158"/>
      <c r="AU75" s="158"/>
      <c r="AV75" s="159"/>
      <c r="AW75" s="56"/>
      <c r="AX75" s="56"/>
      <c r="AY75" s="157"/>
      <c r="AZ75" s="158"/>
      <c r="BA75" s="158"/>
      <c r="BB75" s="159"/>
      <c r="BC75" s="67"/>
      <c r="BD75" s="57"/>
      <c r="BE75" s="157"/>
      <c r="BF75" s="158"/>
      <c r="BG75" s="158"/>
      <c r="BH75" s="159"/>
      <c r="BI75" s="67"/>
      <c r="BJ75" s="67"/>
      <c r="BK75" s="157"/>
      <c r="BL75" s="158"/>
      <c r="BM75" s="158"/>
      <c r="BN75" s="159"/>
      <c r="BO75" s="67"/>
      <c r="BP75" s="67"/>
      <c r="BQ75" s="157"/>
      <c r="BR75" s="158"/>
      <c r="BS75" s="158"/>
      <c r="BT75" s="159"/>
      <c r="BU75" s="67"/>
      <c r="BV75" s="55"/>
      <c r="BW75" s="157"/>
      <c r="BX75" s="158"/>
      <c r="BY75" s="158"/>
      <c r="BZ75" s="159"/>
    </row>
    <row r="76" spans="1:78" ht="16.5" customHeight="1">
      <c r="A76" s="62"/>
      <c r="B76" s="62"/>
      <c r="C76" s="157"/>
      <c r="D76" s="158"/>
      <c r="E76" s="158"/>
      <c r="F76" s="159"/>
      <c r="G76" s="56"/>
      <c r="H76" s="56"/>
      <c r="I76" s="157"/>
      <c r="J76" s="158"/>
      <c r="K76" s="158"/>
      <c r="L76" s="159"/>
      <c r="M76" s="67"/>
      <c r="N76" s="67"/>
      <c r="O76" s="157"/>
      <c r="P76" s="158"/>
      <c r="Q76" s="158"/>
      <c r="R76" s="159"/>
      <c r="S76" s="67"/>
      <c r="T76" s="67"/>
      <c r="U76" s="157"/>
      <c r="V76" s="158"/>
      <c r="W76" s="158"/>
      <c r="X76" s="159"/>
      <c r="Y76" s="67"/>
      <c r="Z76" s="67"/>
      <c r="AA76" s="157"/>
      <c r="AB76" s="158"/>
      <c r="AC76" s="158"/>
      <c r="AD76" s="159"/>
      <c r="AE76" s="67"/>
      <c r="AF76" s="67"/>
      <c r="AG76" s="157"/>
      <c r="AH76" s="158"/>
      <c r="AI76" s="158"/>
      <c r="AJ76" s="159"/>
      <c r="AK76" s="67"/>
      <c r="AL76" s="67"/>
      <c r="AM76" s="157"/>
      <c r="AN76" s="158"/>
      <c r="AO76" s="158"/>
      <c r="AP76" s="159"/>
      <c r="AQ76" s="67"/>
      <c r="AR76" s="67"/>
      <c r="AS76" s="157"/>
      <c r="AT76" s="158"/>
      <c r="AU76" s="158"/>
      <c r="AV76" s="159"/>
      <c r="AW76" s="56"/>
      <c r="AX76" s="56"/>
      <c r="AY76" s="157"/>
      <c r="AZ76" s="158"/>
      <c r="BA76" s="158"/>
      <c r="BB76" s="159"/>
      <c r="BC76" s="67"/>
      <c r="BD76" s="57"/>
      <c r="BE76" s="157"/>
      <c r="BF76" s="158"/>
      <c r="BG76" s="158"/>
      <c r="BH76" s="159"/>
      <c r="BI76" s="67"/>
      <c r="BJ76" s="67"/>
      <c r="BK76" s="157"/>
      <c r="BL76" s="158"/>
      <c r="BM76" s="158"/>
      <c r="BN76" s="159"/>
      <c r="BO76" s="67"/>
      <c r="BP76" s="67"/>
      <c r="BQ76" s="157"/>
      <c r="BR76" s="158"/>
      <c r="BS76" s="158"/>
      <c r="BT76" s="159"/>
      <c r="BU76" s="67"/>
      <c r="BV76" s="55"/>
      <c r="BW76" s="157"/>
      <c r="BX76" s="158"/>
      <c r="BY76" s="158"/>
      <c r="BZ76" s="159"/>
    </row>
    <row r="77" spans="1:78" ht="16.5" customHeight="1">
      <c r="A77" s="62"/>
      <c r="B77" s="62"/>
      <c r="C77" s="157"/>
      <c r="D77" s="158"/>
      <c r="E77" s="158"/>
      <c r="F77" s="159"/>
      <c r="G77" s="56"/>
      <c r="H77" s="56"/>
      <c r="I77" s="157"/>
      <c r="J77" s="158"/>
      <c r="K77" s="158"/>
      <c r="L77" s="159"/>
      <c r="M77" s="67"/>
      <c r="N77" s="67"/>
      <c r="O77" s="157"/>
      <c r="P77" s="158"/>
      <c r="Q77" s="158"/>
      <c r="R77" s="159"/>
      <c r="S77" s="67"/>
      <c r="T77" s="67"/>
      <c r="U77" s="157"/>
      <c r="V77" s="158"/>
      <c r="W77" s="158"/>
      <c r="X77" s="159"/>
      <c r="Y77" s="67"/>
      <c r="Z77" s="67"/>
      <c r="AA77" s="157"/>
      <c r="AB77" s="158"/>
      <c r="AC77" s="158"/>
      <c r="AD77" s="159"/>
      <c r="AE77" s="67"/>
      <c r="AF77" s="67"/>
      <c r="AG77" s="157"/>
      <c r="AH77" s="158"/>
      <c r="AI77" s="158"/>
      <c r="AJ77" s="159"/>
      <c r="AK77" s="67"/>
      <c r="AL77" s="67"/>
      <c r="AM77" s="157"/>
      <c r="AN77" s="158"/>
      <c r="AO77" s="158"/>
      <c r="AP77" s="159"/>
      <c r="AQ77" s="67"/>
      <c r="AR77" s="67"/>
      <c r="AS77" s="157"/>
      <c r="AT77" s="158"/>
      <c r="AU77" s="158"/>
      <c r="AV77" s="159"/>
      <c r="AW77" s="56"/>
      <c r="AX77" s="56"/>
      <c r="AY77" s="157"/>
      <c r="AZ77" s="158"/>
      <c r="BA77" s="158"/>
      <c r="BB77" s="159"/>
      <c r="BC77" s="67"/>
      <c r="BD77" s="57"/>
      <c r="BE77" s="157"/>
      <c r="BF77" s="158"/>
      <c r="BG77" s="158"/>
      <c r="BH77" s="159"/>
      <c r="BI77" s="67"/>
      <c r="BJ77" s="67"/>
      <c r="BK77" s="157"/>
      <c r="BL77" s="158"/>
      <c r="BM77" s="158"/>
      <c r="BN77" s="159"/>
      <c r="BO77" s="67"/>
      <c r="BP77" s="67"/>
      <c r="BQ77" s="157"/>
      <c r="BR77" s="158"/>
      <c r="BS77" s="158"/>
      <c r="BT77" s="159"/>
      <c r="BU77" s="67"/>
      <c r="BV77" s="55"/>
      <c r="BW77" s="157"/>
      <c r="BX77" s="158"/>
      <c r="BY77" s="158"/>
      <c r="BZ77" s="159"/>
    </row>
    <row r="78" spans="1:78" ht="16.5" customHeight="1">
      <c r="A78" s="62"/>
      <c r="B78" s="62"/>
      <c r="C78" s="160"/>
      <c r="D78" s="161"/>
      <c r="E78" s="161"/>
      <c r="F78" s="162"/>
      <c r="G78" s="56"/>
      <c r="H78" s="56"/>
      <c r="I78" s="160"/>
      <c r="J78" s="161"/>
      <c r="K78" s="161"/>
      <c r="L78" s="162"/>
      <c r="M78" s="67"/>
      <c r="N78" s="67"/>
      <c r="O78" s="160"/>
      <c r="P78" s="161"/>
      <c r="Q78" s="161"/>
      <c r="R78" s="162"/>
      <c r="S78" s="67"/>
      <c r="T78" s="67"/>
      <c r="U78" s="160"/>
      <c r="V78" s="161"/>
      <c r="W78" s="161"/>
      <c r="X78" s="162"/>
      <c r="Y78" s="67"/>
      <c r="Z78" s="67"/>
      <c r="AA78" s="160"/>
      <c r="AB78" s="161"/>
      <c r="AC78" s="161"/>
      <c r="AD78" s="162"/>
      <c r="AE78" s="67"/>
      <c r="AF78" s="67"/>
      <c r="AG78" s="160"/>
      <c r="AH78" s="161"/>
      <c r="AI78" s="161"/>
      <c r="AJ78" s="162"/>
      <c r="AK78" s="67"/>
      <c r="AL78" s="67"/>
      <c r="AM78" s="160"/>
      <c r="AN78" s="161"/>
      <c r="AO78" s="161"/>
      <c r="AP78" s="162"/>
      <c r="AQ78" s="67"/>
      <c r="AR78" s="67"/>
      <c r="AS78" s="160"/>
      <c r="AT78" s="161"/>
      <c r="AU78" s="161"/>
      <c r="AV78" s="162"/>
      <c r="AW78" s="56"/>
      <c r="AX78" s="56"/>
      <c r="AY78" s="160"/>
      <c r="AZ78" s="161"/>
      <c r="BA78" s="161"/>
      <c r="BB78" s="162"/>
      <c r="BC78" s="67"/>
      <c r="BD78" s="57"/>
      <c r="BE78" s="160"/>
      <c r="BF78" s="161"/>
      <c r="BG78" s="161"/>
      <c r="BH78" s="162"/>
      <c r="BI78" s="67"/>
      <c r="BJ78" s="67"/>
      <c r="BK78" s="160"/>
      <c r="BL78" s="161"/>
      <c r="BM78" s="161"/>
      <c r="BN78" s="162"/>
      <c r="BO78" s="67"/>
      <c r="BP78" s="67"/>
      <c r="BQ78" s="160"/>
      <c r="BR78" s="161"/>
      <c r="BS78" s="161"/>
      <c r="BT78" s="162"/>
      <c r="BU78" s="67"/>
      <c r="BV78" s="55"/>
      <c r="BW78" s="160"/>
      <c r="BX78" s="161"/>
      <c r="BY78" s="161"/>
      <c r="BZ78" s="162"/>
    </row>
    <row r="79" spans="1:73" ht="18" customHeight="1">
      <c r="A79" s="62"/>
      <c r="B79" s="62"/>
      <c r="C79" s="1"/>
      <c r="D79" s="1"/>
      <c r="E79" s="1"/>
      <c r="F79" s="1"/>
      <c r="G79" s="32"/>
      <c r="H79" s="32"/>
      <c r="I79" s="1"/>
      <c r="J79" s="1"/>
      <c r="K79" s="1"/>
      <c r="L79" s="1"/>
      <c r="M79" s="62"/>
      <c r="N79" s="62"/>
      <c r="O79" s="1"/>
      <c r="P79" s="1"/>
      <c r="Q79" s="1"/>
      <c r="R79" s="1"/>
      <c r="S79" s="62"/>
      <c r="T79" s="62"/>
      <c r="U79" s="1"/>
      <c r="V79" s="1"/>
      <c r="W79" s="1"/>
      <c r="X79" s="1"/>
      <c r="Y79" s="62"/>
      <c r="Z79" s="62"/>
      <c r="AA79" s="1"/>
      <c r="AB79" s="1"/>
      <c r="AC79" s="1"/>
      <c r="AD79" s="1"/>
      <c r="AE79" s="62"/>
      <c r="AF79" s="62"/>
      <c r="AG79" s="1"/>
      <c r="AH79" s="1"/>
      <c r="AI79" s="1"/>
      <c r="AJ79" s="1"/>
      <c r="AK79" s="62"/>
      <c r="AL79" s="62"/>
      <c r="AM79" s="1"/>
      <c r="AN79" s="1"/>
      <c r="AO79" s="1"/>
      <c r="AP79" s="1"/>
      <c r="AQ79" s="62"/>
      <c r="AR79" s="62"/>
      <c r="AS79" s="1"/>
      <c r="AT79" s="1"/>
      <c r="AU79" s="1"/>
      <c r="AV79" s="1"/>
      <c r="AW79" s="32"/>
      <c r="AX79" s="32"/>
      <c r="AY79" s="1"/>
      <c r="AZ79" s="1"/>
      <c r="BA79" s="1"/>
      <c r="BB79" s="1"/>
      <c r="BC79" s="62"/>
      <c r="BD79" s="1"/>
      <c r="BE79" s="1"/>
      <c r="BF79" s="1"/>
      <c r="BG79" s="1"/>
      <c r="BH79" s="1"/>
      <c r="BI79" s="62"/>
      <c r="BJ79" s="62"/>
      <c r="BK79" s="1"/>
      <c r="BL79" s="1"/>
      <c r="BM79" s="1"/>
      <c r="BN79" s="1"/>
      <c r="BO79" s="62"/>
      <c r="BP79" s="62"/>
      <c r="BQ79" s="1"/>
      <c r="BR79" s="1"/>
      <c r="BS79" s="1"/>
      <c r="BT79" s="1"/>
      <c r="BU79" s="62"/>
    </row>
    <row r="80" spans="1:84" ht="17.25">
      <c r="A80" s="62"/>
      <c r="B80" s="62"/>
      <c r="C80" s="140" t="s">
        <v>85</v>
      </c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2"/>
      <c r="AQ80" s="58"/>
      <c r="AR80" s="58"/>
      <c r="AS80" s="140" t="s">
        <v>86</v>
      </c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2"/>
      <c r="CA80" s="58"/>
      <c r="CB80" s="58"/>
      <c r="CC80" s="58"/>
      <c r="CD80" s="58"/>
      <c r="CE80" s="58"/>
      <c r="CF80" s="58"/>
    </row>
    <row r="81" spans="69:72" ht="16.5" customHeight="1">
      <c r="BQ81" s="1"/>
      <c r="BR81" s="1"/>
      <c r="BS81" s="1"/>
      <c r="BT81" s="1"/>
    </row>
    <row r="82" spans="7:73" ht="16.5" customHeight="1">
      <c r="G82" s="56"/>
      <c r="H82" s="56"/>
      <c r="M82" s="55"/>
      <c r="N82" s="55"/>
      <c r="S82" s="55"/>
      <c r="T82" s="55"/>
      <c r="Y82" s="55"/>
      <c r="Z82" s="55"/>
      <c r="AE82" s="55"/>
      <c r="AF82" s="55"/>
      <c r="AK82" s="55"/>
      <c r="AL82" s="55"/>
      <c r="AQ82" s="55"/>
      <c r="AR82" s="55"/>
      <c r="AW82" s="56"/>
      <c r="AX82" s="56"/>
      <c r="BC82" s="55"/>
      <c r="BD82" s="57"/>
      <c r="BI82" s="55"/>
      <c r="BJ82" s="55"/>
      <c r="BO82" s="55"/>
      <c r="BP82" s="55"/>
      <c r="BU82" s="55"/>
    </row>
    <row r="83" ht="20.25" customHeight="1"/>
    <row r="84" spans="3:68" ht="16.5" customHeight="1">
      <c r="C84" s="1"/>
      <c r="D84" s="1"/>
      <c r="E84" s="1"/>
      <c r="F84" s="1"/>
      <c r="G84" s="32"/>
      <c r="H84" s="32"/>
      <c r="I84" s="1"/>
      <c r="J84" s="1"/>
      <c r="K84" s="1"/>
      <c r="L84" s="1"/>
      <c r="O84" s="1"/>
      <c r="P84" s="1"/>
      <c r="Q84" s="1"/>
      <c r="R84" s="1"/>
      <c r="U84" s="1"/>
      <c r="V84" s="1"/>
      <c r="W84" s="1"/>
      <c r="X84" s="1"/>
      <c r="AA84" s="1"/>
      <c r="AB84" s="1"/>
      <c r="AC84" s="1"/>
      <c r="AD84" s="1"/>
      <c r="AG84" s="1"/>
      <c r="AH84" s="1"/>
      <c r="AI84" s="1"/>
      <c r="AJ84" s="1"/>
      <c r="AM84" s="1"/>
      <c r="AN84" s="1"/>
      <c r="AO84" s="1"/>
      <c r="AP84" s="1"/>
      <c r="BC84" s="67"/>
      <c r="BD84" s="67"/>
      <c r="BI84" s="67"/>
      <c r="BJ84" s="67"/>
      <c r="BO84" s="67"/>
      <c r="BP84" s="67"/>
    </row>
    <row r="85" spans="3:68" ht="16.5" customHeight="1">
      <c r="C85" s="1"/>
      <c r="D85" s="1"/>
      <c r="E85" s="1"/>
      <c r="F85" s="1"/>
      <c r="G85" s="32"/>
      <c r="H85" s="32"/>
      <c r="I85" s="1"/>
      <c r="J85" s="1"/>
      <c r="K85" s="1"/>
      <c r="L85" s="1"/>
      <c r="O85" s="1"/>
      <c r="P85" s="1"/>
      <c r="Q85" s="1"/>
      <c r="R85" s="1"/>
      <c r="U85" s="1"/>
      <c r="V85" s="1"/>
      <c r="W85" s="1"/>
      <c r="X85" s="1"/>
      <c r="AA85" s="1"/>
      <c r="AB85" s="1"/>
      <c r="AC85" s="1"/>
      <c r="AD85" s="1"/>
      <c r="AG85" s="1"/>
      <c r="AH85" s="1"/>
      <c r="AI85" s="1"/>
      <c r="AJ85" s="1"/>
      <c r="AM85" s="1"/>
      <c r="AN85" s="1"/>
      <c r="AO85" s="1"/>
      <c r="AP85" s="1"/>
      <c r="BC85" s="67"/>
      <c r="BD85" s="67"/>
      <c r="BI85" s="67"/>
      <c r="BJ85" s="67"/>
      <c r="BO85" s="67"/>
      <c r="BP85" s="67"/>
    </row>
    <row r="86" spans="7:68" ht="16.5" customHeight="1">
      <c r="G86" s="32"/>
      <c r="H86" s="32"/>
      <c r="BC86" s="67"/>
      <c r="BD86" s="67"/>
      <c r="BI86" s="67"/>
      <c r="BJ86" s="67"/>
      <c r="BO86" s="67"/>
      <c r="BP86" s="67"/>
    </row>
    <row r="87" spans="3:68" ht="17.25">
      <c r="C87" s="1"/>
      <c r="D87" s="1"/>
      <c r="E87" s="1"/>
      <c r="F87" s="1"/>
      <c r="G87" s="32"/>
      <c r="H87" s="32"/>
      <c r="I87" s="1"/>
      <c r="J87" s="1"/>
      <c r="K87" s="1"/>
      <c r="L87" s="1"/>
      <c r="O87" s="1"/>
      <c r="P87" s="1"/>
      <c r="Q87" s="1"/>
      <c r="R87" s="1"/>
      <c r="U87" s="1"/>
      <c r="V87" s="1"/>
      <c r="W87" s="1"/>
      <c r="X87" s="1"/>
      <c r="AA87" s="1"/>
      <c r="AB87" s="1"/>
      <c r="AC87" s="1"/>
      <c r="AD87" s="1"/>
      <c r="AG87" s="1"/>
      <c r="AH87" s="1"/>
      <c r="AI87" s="1"/>
      <c r="AJ87" s="1"/>
      <c r="AM87" s="1"/>
      <c r="AN87" s="1"/>
      <c r="AO87" s="1"/>
      <c r="AP87" s="1"/>
      <c r="BC87" s="67"/>
      <c r="BD87" s="67"/>
      <c r="BI87" s="67"/>
      <c r="BJ87" s="67"/>
      <c r="BO87" s="67"/>
      <c r="BP87" s="67"/>
    </row>
    <row r="88" spans="3:73" ht="17.25">
      <c r="C88" s="1"/>
      <c r="D88" s="1"/>
      <c r="E88" s="1"/>
      <c r="F88" s="1"/>
      <c r="G88" s="32"/>
      <c r="H88" s="32"/>
      <c r="I88" s="1"/>
      <c r="J88" s="1"/>
      <c r="K88" s="1"/>
      <c r="L88" s="1"/>
      <c r="O88" s="1"/>
      <c r="P88" s="1"/>
      <c r="Q88" s="1"/>
      <c r="R88" s="1"/>
      <c r="U88" s="1"/>
      <c r="V88" s="1"/>
      <c r="W88" s="1"/>
      <c r="X88" s="1"/>
      <c r="AA88" s="1"/>
      <c r="AB88" s="1"/>
      <c r="AC88" s="1"/>
      <c r="AD88" s="1"/>
      <c r="AG88" s="1"/>
      <c r="AH88" s="1"/>
      <c r="AI88" s="1"/>
      <c r="AJ88" s="1"/>
      <c r="AM88" s="1"/>
      <c r="AN88" s="1"/>
      <c r="AO88" s="1"/>
      <c r="AP88" s="1"/>
      <c r="BC88" s="67"/>
      <c r="BD88" s="67"/>
      <c r="BI88" s="67"/>
      <c r="BJ88" s="67"/>
      <c r="BO88" s="67"/>
      <c r="BP88" s="67"/>
      <c r="BU88" s="21"/>
    </row>
    <row r="89" spans="7:68" ht="17.25">
      <c r="G89" s="32"/>
      <c r="H89" s="32"/>
      <c r="BC89" s="67"/>
      <c r="BD89" s="67"/>
      <c r="BI89" s="67"/>
      <c r="BJ89" s="67"/>
      <c r="BO89" s="67"/>
      <c r="BP89" s="67"/>
    </row>
    <row r="90" spans="7:68" ht="17.25">
      <c r="G90" s="32"/>
      <c r="H90" s="32"/>
      <c r="BC90" s="67"/>
      <c r="BD90" s="67"/>
      <c r="BI90" s="67"/>
      <c r="BJ90" s="67"/>
      <c r="BO90" s="67"/>
      <c r="BP90" s="67"/>
    </row>
    <row r="91" spans="7:68" ht="17.25">
      <c r="G91" s="32"/>
      <c r="H91" s="32"/>
      <c r="BC91" s="67"/>
      <c r="BD91" s="67"/>
      <c r="BI91" s="67"/>
      <c r="BJ91" s="67"/>
      <c r="BO91" s="67"/>
      <c r="BP91" s="67"/>
    </row>
    <row r="92" spans="7:68" ht="17.25">
      <c r="G92" s="32"/>
      <c r="H92" s="32"/>
      <c r="BC92" s="67"/>
      <c r="BD92" s="67"/>
      <c r="BI92" s="67"/>
      <c r="BJ92" s="67"/>
      <c r="BO92" s="67"/>
      <c r="BP92" s="67"/>
    </row>
    <row r="93" spans="7:68" ht="17.25">
      <c r="G93" s="32"/>
      <c r="H93" s="32"/>
      <c r="BC93" s="67"/>
      <c r="BD93" s="67"/>
      <c r="BI93" s="67"/>
      <c r="BJ93" s="67"/>
      <c r="BO93" s="67"/>
      <c r="BP93" s="67"/>
    </row>
    <row r="94" spans="3:72" ht="17.25">
      <c r="C94" s="1"/>
      <c r="D94" s="1"/>
      <c r="E94" s="1"/>
      <c r="F94" s="1"/>
      <c r="G94" s="32"/>
      <c r="H94" s="32"/>
      <c r="I94" s="1"/>
      <c r="J94" s="1"/>
      <c r="K94" s="1"/>
      <c r="L94" s="1"/>
      <c r="O94" s="1"/>
      <c r="P94" s="1"/>
      <c r="Q94" s="1"/>
      <c r="R94" s="1"/>
      <c r="U94" s="1"/>
      <c r="V94" s="1"/>
      <c r="W94" s="1"/>
      <c r="X94" s="1"/>
      <c r="AA94" s="1"/>
      <c r="AB94" s="1"/>
      <c r="AC94" s="1"/>
      <c r="AD94" s="1"/>
      <c r="AG94" s="1"/>
      <c r="AH94" s="1"/>
      <c r="AI94" s="1"/>
      <c r="AJ94" s="1"/>
      <c r="AM94" s="1"/>
      <c r="AN94" s="1"/>
      <c r="AO94" s="1"/>
      <c r="AP94" s="1"/>
      <c r="AS94" s="1"/>
      <c r="AT94" s="1"/>
      <c r="AU94" s="1"/>
      <c r="AV94" s="1"/>
      <c r="AW94" s="32"/>
      <c r="AX94" s="32"/>
      <c r="AY94" s="1"/>
      <c r="AZ94" s="1"/>
      <c r="BA94" s="1"/>
      <c r="BB94" s="1"/>
      <c r="BD94" s="1"/>
      <c r="BE94" s="1"/>
      <c r="BF94" s="1"/>
      <c r="BG94" s="1"/>
      <c r="BH94" s="1"/>
      <c r="BK94" s="1"/>
      <c r="BL94" s="1"/>
      <c r="BM94" s="1"/>
      <c r="BN94" s="1"/>
      <c r="BQ94" s="1"/>
      <c r="BR94" s="1"/>
      <c r="BS94" s="1"/>
      <c r="BT94" s="1"/>
    </row>
    <row r="96" spans="3:72" ht="17.25">
      <c r="C96" s="1"/>
      <c r="D96" s="1"/>
      <c r="E96" s="1"/>
      <c r="F96" s="1"/>
      <c r="G96" s="32"/>
      <c r="H96" s="32"/>
      <c r="I96" s="1"/>
      <c r="J96" s="1"/>
      <c r="K96" s="1"/>
      <c r="L96" s="1"/>
      <c r="O96" s="1"/>
      <c r="P96" s="1"/>
      <c r="Q96" s="1"/>
      <c r="R96" s="1"/>
      <c r="U96" s="1"/>
      <c r="V96" s="1"/>
      <c r="W96" s="1"/>
      <c r="X96" s="1"/>
      <c r="AA96" s="1"/>
      <c r="AB96" s="1"/>
      <c r="AC96" s="1"/>
      <c r="AD96" s="1"/>
      <c r="AG96" s="1"/>
      <c r="AH96" s="1"/>
      <c r="AI96" s="1"/>
      <c r="AJ96" s="1"/>
      <c r="AM96" s="1"/>
      <c r="AN96" s="1"/>
      <c r="AO96" s="1"/>
      <c r="AP96" s="1"/>
      <c r="AS96" s="1"/>
      <c r="AT96" s="1"/>
      <c r="AU96" s="1"/>
      <c r="AV96" s="1"/>
      <c r="AW96" s="32"/>
      <c r="AX96" s="32"/>
      <c r="AY96" s="1"/>
      <c r="AZ96" s="1"/>
      <c r="BA96" s="1"/>
      <c r="BB96" s="1"/>
      <c r="BD96" s="1"/>
      <c r="BE96" s="1"/>
      <c r="BF96" s="1"/>
      <c r="BG96" s="1"/>
      <c r="BH96" s="1"/>
      <c r="BK96" s="1"/>
      <c r="BL96" s="1"/>
      <c r="BM96" s="1"/>
      <c r="BN96" s="1"/>
      <c r="BQ96" s="1"/>
      <c r="BR96" s="1"/>
      <c r="BS96" s="1"/>
      <c r="BT96" s="1"/>
    </row>
    <row r="97" spans="7:56" ht="18.75">
      <c r="G97" s="53"/>
      <c r="H97" s="53"/>
      <c r="AW97" s="53"/>
      <c r="AX97" s="53"/>
      <c r="BD97" s="54"/>
    </row>
    <row r="98" spans="7:8" ht="18.75">
      <c r="G98" s="53"/>
      <c r="H98" s="53"/>
    </row>
    <row r="99" spans="7:56" ht="18.75">
      <c r="G99" s="53"/>
      <c r="H99" s="53"/>
      <c r="AW99" s="53"/>
      <c r="AX99" s="53"/>
      <c r="BD99" s="54"/>
    </row>
    <row r="100" spans="7:56" ht="18.75">
      <c r="G100" s="53"/>
      <c r="H100" s="53"/>
      <c r="AW100" s="53"/>
      <c r="AX100" s="53"/>
      <c r="BD100" s="54"/>
    </row>
    <row r="101" spans="7:56" ht="18.75">
      <c r="G101" s="53"/>
      <c r="H101" s="53"/>
      <c r="AW101" s="53"/>
      <c r="AX101" s="53"/>
      <c r="BD101" s="54"/>
    </row>
    <row r="102" spans="7:56" ht="18.75">
      <c r="G102" s="53"/>
      <c r="H102" s="53"/>
      <c r="AW102" s="53"/>
      <c r="AX102" s="53"/>
      <c r="BD102" s="54"/>
    </row>
    <row r="103" spans="7:56" ht="18.75">
      <c r="G103" s="53"/>
      <c r="H103" s="53"/>
      <c r="AW103" s="53"/>
      <c r="AX103" s="53"/>
      <c r="BD103" s="54"/>
    </row>
    <row r="104" spans="7:56" ht="18.75">
      <c r="G104" s="53"/>
      <c r="H104" s="53"/>
      <c r="AW104" s="53"/>
      <c r="AX104" s="53"/>
      <c r="BD104" s="54"/>
    </row>
  </sheetData>
  <sheetProtection/>
  <mergeCells count="102">
    <mergeCell ref="BW46:BZ46"/>
    <mergeCell ref="BG43:BX43"/>
    <mergeCell ref="C80:AP80"/>
    <mergeCell ref="AS80:BZ80"/>
    <mergeCell ref="AM58:BZ58"/>
    <mergeCell ref="BW68:BZ68"/>
    <mergeCell ref="AC64:AN64"/>
    <mergeCell ref="AU64:BF64"/>
    <mergeCell ref="BM64:BX64"/>
    <mergeCell ref="I68:L68"/>
    <mergeCell ref="O68:R68"/>
    <mergeCell ref="BW47:BZ56"/>
    <mergeCell ref="AY68:BB68"/>
    <mergeCell ref="BE68:BH68"/>
    <mergeCell ref="BK68:BN68"/>
    <mergeCell ref="BQ68:BT68"/>
    <mergeCell ref="U68:X68"/>
    <mergeCell ref="AA68:AD68"/>
    <mergeCell ref="AG68:AJ68"/>
    <mergeCell ref="AS68:AV68"/>
    <mergeCell ref="C47:F56"/>
    <mergeCell ref="I47:L56"/>
    <mergeCell ref="O47:R56"/>
    <mergeCell ref="U47:X56"/>
    <mergeCell ref="AM68:AP68"/>
    <mergeCell ref="AY47:BB56"/>
    <mergeCell ref="B63:K63"/>
    <mergeCell ref="E64:V64"/>
    <mergeCell ref="AA47:AD56"/>
    <mergeCell ref="C68:F68"/>
    <mergeCell ref="AS47:AV56"/>
    <mergeCell ref="AM47:AP56"/>
    <mergeCell ref="AG47:AJ56"/>
    <mergeCell ref="O46:R46"/>
    <mergeCell ref="BQ47:BT56"/>
    <mergeCell ref="BE47:BH56"/>
    <mergeCell ref="BK47:BN56"/>
    <mergeCell ref="BQ46:BT46"/>
    <mergeCell ref="AY46:BB46"/>
    <mergeCell ref="BK46:BN46"/>
    <mergeCell ref="Y37:BF37"/>
    <mergeCell ref="U46:X46"/>
    <mergeCell ref="AA46:AD46"/>
    <mergeCell ref="AG46:AJ46"/>
    <mergeCell ref="AM46:AP46"/>
    <mergeCell ref="AS46:AV46"/>
    <mergeCell ref="BC25:BF25"/>
    <mergeCell ref="AE26:AH35"/>
    <mergeCell ref="AK26:AN35"/>
    <mergeCell ref="AQ26:AT35"/>
    <mergeCell ref="AW26:AZ35"/>
    <mergeCell ref="BC26:BF35"/>
    <mergeCell ref="BQ10:CA11"/>
    <mergeCell ref="AW22:AZ22"/>
    <mergeCell ref="AK8:AN17"/>
    <mergeCell ref="Y25:AB25"/>
    <mergeCell ref="AK25:AN25"/>
    <mergeCell ref="AE25:AH25"/>
    <mergeCell ref="AQ25:AT25"/>
    <mergeCell ref="AW25:AZ25"/>
    <mergeCell ref="AE22:AH22"/>
    <mergeCell ref="AJ19:AU19"/>
    <mergeCell ref="BQ16:CA17"/>
    <mergeCell ref="AQ8:AT17"/>
    <mergeCell ref="BQ12:CA13"/>
    <mergeCell ref="BH14:BI15"/>
    <mergeCell ref="BJ14:BO15"/>
    <mergeCell ref="BQ14:CA15"/>
    <mergeCell ref="BH16:BI17"/>
    <mergeCell ref="BJ12:BO13"/>
    <mergeCell ref="B4:K4"/>
    <mergeCell ref="AB4:AI4"/>
    <mergeCell ref="BH12:BI13"/>
    <mergeCell ref="BJ10:BO11"/>
    <mergeCell ref="BH10:BI11"/>
    <mergeCell ref="BJ16:BO17"/>
    <mergeCell ref="E43:P43"/>
    <mergeCell ref="W43:AH43"/>
    <mergeCell ref="AO43:AZ43"/>
    <mergeCell ref="AK7:AN7"/>
    <mergeCell ref="AQ7:AT7"/>
    <mergeCell ref="B42:K42"/>
    <mergeCell ref="Y26:AB35"/>
    <mergeCell ref="C46:F46"/>
    <mergeCell ref="I46:L46"/>
    <mergeCell ref="BW69:BZ78"/>
    <mergeCell ref="AS69:AV78"/>
    <mergeCell ref="AY69:BB78"/>
    <mergeCell ref="BQ69:BT78"/>
    <mergeCell ref="A1:CA1"/>
    <mergeCell ref="AG69:AJ78"/>
    <mergeCell ref="AM69:AP78"/>
    <mergeCell ref="U69:X78"/>
    <mergeCell ref="O69:R78"/>
    <mergeCell ref="C58:AJ58"/>
    <mergeCell ref="BH8:CA9"/>
    <mergeCell ref="C69:F78"/>
    <mergeCell ref="BE69:BH78"/>
    <mergeCell ref="BK69:BN78"/>
    <mergeCell ref="BE46:BH46"/>
    <mergeCell ref="AA69:AD78"/>
    <mergeCell ref="I69:L78"/>
  </mergeCells>
  <printOptions/>
  <pageMargins left="0.52" right="0.2" top="0.35" bottom="0.1968503937007874" header="0.24" footer="0.11811023622047245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14"/>
  <sheetViews>
    <sheetView zoomScale="65" zoomScaleNormal="65" zoomScalePageLayoutView="0" workbookViewId="0" topLeftCell="A1">
      <selection activeCell="AA28" sqref="AA28"/>
    </sheetView>
  </sheetViews>
  <sheetFormatPr defaultColWidth="9.00390625" defaultRowHeight="13.5"/>
  <cols>
    <col min="1" max="1" width="8.375" style="0" customWidth="1"/>
    <col min="2" max="27" width="6.125" style="0" customWidth="1"/>
    <col min="28" max="28" width="2.125" style="0" customWidth="1"/>
    <col min="29" max="34" width="6.125" style="0" customWidth="1"/>
  </cols>
  <sheetData>
    <row r="1" spans="1:27" ht="30.75" customHeight="1">
      <c r="A1" s="174" t="s">
        <v>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ht="30.75" customHeight="1">
      <c r="A2" s="175" t="s">
        <v>79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27" ht="30.75" customHeight="1" thickBot="1">
      <c r="A3" s="176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7" ht="30.75" customHeight="1" thickBot="1">
      <c r="A4" s="177" t="s">
        <v>47</v>
      </c>
      <c r="B4" s="178"/>
      <c r="C4" s="179"/>
      <c r="D4" s="180" t="str">
        <f>A5</f>
        <v>益子ＳＣ</v>
      </c>
      <c r="E4" s="181"/>
      <c r="F4" s="182"/>
      <c r="G4" s="183" t="str">
        <f>A6</f>
        <v>真岡西SC</v>
      </c>
      <c r="H4" s="181"/>
      <c r="I4" s="182"/>
      <c r="J4" s="183" t="str">
        <f>A7</f>
        <v>亀山SC</v>
      </c>
      <c r="K4" s="181"/>
      <c r="L4" s="182"/>
      <c r="M4" s="183" t="str">
        <f>A8</f>
        <v>赤羽ＳＳＳ</v>
      </c>
      <c r="N4" s="181"/>
      <c r="O4" s="184"/>
      <c r="P4" s="180" t="s">
        <v>12</v>
      </c>
      <c r="Q4" s="181"/>
      <c r="R4" s="182"/>
      <c r="S4" s="183" t="s">
        <v>13</v>
      </c>
      <c r="T4" s="181"/>
      <c r="U4" s="182"/>
      <c r="V4" s="183" t="s">
        <v>14</v>
      </c>
      <c r="W4" s="181"/>
      <c r="X4" s="182"/>
      <c r="Y4" s="183" t="s">
        <v>15</v>
      </c>
      <c r="Z4" s="181"/>
      <c r="AA4" s="184"/>
    </row>
    <row r="5" spans="1:27" ht="30.75" customHeight="1">
      <c r="A5" s="284" t="s">
        <v>93</v>
      </c>
      <c r="B5" s="285"/>
      <c r="C5" s="286"/>
      <c r="D5" s="33"/>
      <c r="E5" s="34"/>
      <c r="F5" s="35"/>
      <c r="G5" s="43">
        <f>J16</f>
        <v>0</v>
      </c>
      <c r="H5" s="44" t="s">
        <v>3</v>
      </c>
      <c r="I5" s="45">
        <f>L16</f>
        <v>0</v>
      </c>
      <c r="J5" s="43">
        <f>J19</f>
        <v>0</v>
      </c>
      <c r="K5" s="44" t="s">
        <v>3</v>
      </c>
      <c r="L5" s="44">
        <f>L19</f>
        <v>0</v>
      </c>
      <c r="M5" s="43">
        <f>J22</f>
        <v>0</v>
      </c>
      <c r="N5" s="44" t="s">
        <v>3</v>
      </c>
      <c r="O5" s="44">
        <f>L22</f>
        <v>0</v>
      </c>
      <c r="P5" s="188"/>
      <c r="Q5" s="189"/>
      <c r="R5" s="190"/>
      <c r="S5" s="191">
        <f>(G5+J5+M5)-(I5+L5+O5)</f>
        <v>0</v>
      </c>
      <c r="T5" s="192"/>
      <c r="U5" s="193"/>
      <c r="V5" s="191">
        <f>G5+J5+M5</f>
        <v>0</v>
      </c>
      <c r="W5" s="192"/>
      <c r="X5" s="193"/>
      <c r="Y5" s="194"/>
      <c r="Z5" s="189"/>
      <c r="AA5" s="195"/>
    </row>
    <row r="6" spans="1:27" ht="30.75" customHeight="1">
      <c r="A6" s="287" t="s">
        <v>42</v>
      </c>
      <c r="B6" s="288"/>
      <c r="C6" s="289"/>
      <c r="D6" s="5">
        <f>I5</f>
        <v>0</v>
      </c>
      <c r="E6" s="5" t="s">
        <v>3</v>
      </c>
      <c r="F6" s="3">
        <f>G5</f>
        <v>0</v>
      </c>
      <c r="G6" s="8"/>
      <c r="H6" s="6"/>
      <c r="I6" s="7"/>
      <c r="J6" s="41">
        <f>J23</f>
        <v>0</v>
      </c>
      <c r="K6" s="40" t="s">
        <v>3</v>
      </c>
      <c r="L6" s="40">
        <f>L23</f>
        <v>0</v>
      </c>
      <c r="M6" s="41">
        <f>J20</f>
        <v>0</v>
      </c>
      <c r="N6" s="40" t="s">
        <v>3</v>
      </c>
      <c r="O6" s="40">
        <f>L20</f>
        <v>0</v>
      </c>
      <c r="P6" s="199"/>
      <c r="Q6" s="200"/>
      <c r="R6" s="201"/>
      <c r="S6" s="202">
        <f>(D6+J6+M6)-(F6+L6+O6)</f>
        <v>0</v>
      </c>
      <c r="T6" s="203"/>
      <c r="U6" s="204"/>
      <c r="V6" s="202">
        <f>D6+J6+M6</f>
        <v>0</v>
      </c>
      <c r="W6" s="203"/>
      <c r="X6" s="204"/>
      <c r="Y6" s="205"/>
      <c r="Z6" s="200"/>
      <c r="AA6" s="206"/>
    </row>
    <row r="7" spans="1:27" ht="30.75" customHeight="1">
      <c r="A7" s="287" t="s">
        <v>95</v>
      </c>
      <c r="B7" s="288"/>
      <c r="C7" s="289"/>
      <c r="D7" s="112">
        <f>L5</f>
        <v>0</v>
      </c>
      <c r="E7" s="112" t="s">
        <v>3</v>
      </c>
      <c r="F7" s="113">
        <f>J5</f>
        <v>0</v>
      </c>
      <c r="G7" s="114">
        <f>L6</f>
        <v>0</v>
      </c>
      <c r="H7" s="112" t="s">
        <v>3</v>
      </c>
      <c r="I7" s="113">
        <f>J6</f>
        <v>0</v>
      </c>
      <c r="J7" s="115"/>
      <c r="K7" s="116"/>
      <c r="L7" s="116"/>
      <c r="M7" s="117">
        <f>J17</f>
        <v>0</v>
      </c>
      <c r="N7" s="118" t="s">
        <v>3</v>
      </c>
      <c r="O7" s="118">
        <f>L17</f>
        <v>0</v>
      </c>
      <c r="P7" s="199"/>
      <c r="Q7" s="200"/>
      <c r="R7" s="201"/>
      <c r="S7" s="202">
        <f>(D7+G7+M7)-(F7+I7+O7)</f>
        <v>0</v>
      </c>
      <c r="T7" s="203"/>
      <c r="U7" s="204"/>
      <c r="V7" s="202">
        <f>D7+G7+M7</f>
        <v>0</v>
      </c>
      <c r="W7" s="203"/>
      <c r="X7" s="204"/>
      <c r="Y7" s="205"/>
      <c r="Z7" s="200"/>
      <c r="AA7" s="206"/>
    </row>
    <row r="8" spans="1:27" ht="30.75" customHeight="1" thickBot="1">
      <c r="A8" s="290" t="s">
        <v>41</v>
      </c>
      <c r="B8" s="291"/>
      <c r="C8" s="292"/>
      <c r="D8" s="11">
        <f>O5</f>
        <v>0</v>
      </c>
      <c r="E8" s="11" t="s">
        <v>3</v>
      </c>
      <c r="F8" s="12">
        <f>M5</f>
        <v>0</v>
      </c>
      <c r="G8" s="13">
        <f>O6</f>
        <v>0</v>
      </c>
      <c r="H8" s="11" t="s">
        <v>3</v>
      </c>
      <c r="I8" s="12">
        <f>M6</f>
        <v>0</v>
      </c>
      <c r="J8" s="13">
        <f>O7</f>
        <v>0</v>
      </c>
      <c r="K8" s="11" t="s">
        <v>3</v>
      </c>
      <c r="L8" s="12">
        <f>M7</f>
        <v>0</v>
      </c>
      <c r="M8" s="120"/>
      <c r="N8" s="120"/>
      <c r="O8" s="120"/>
      <c r="P8" s="210"/>
      <c r="Q8" s="211"/>
      <c r="R8" s="212"/>
      <c r="S8" s="213">
        <f>(D8+G8+J8)-(F8+I8+L8)</f>
        <v>0</v>
      </c>
      <c r="T8" s="214"/>
      <c r="U8" s="215"/>
      <c r="V8" s="213">
        <f>D8+G8+J8</f>
        <v>0</v>
      </c>
      <c r="W8" s="214"/>
      <c r="X8" s="215"/>
      <c r="Y8" s="216"/>
      <c r="Z8" s="211"/>
      <c r="AA8" s="217"/>
    </row>
    <row r="9" spans="1:27" ht="24.75" customHeight="1" thickBot="1">
      <c r="A9" s="9"/>
      <c r="B9" s="9" t="s">
        <v>72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21"/>
    </row>
    <row r="10" spans="1:24" ht="30.75" customHeight="1" thickBot="1">
      <c r="A10" s="177" t="s">
        <v>48</v>
      </c>
      <c r="B10" s="178"/>
      <c r="C10" s="179"/>
      <c r="D10" s="180" t="str">
        <f>A11</f>
        <v>FC真岡21</v>
      </c>
      <c r="E10" s="181"/>
      <c r="F10" s="182"/>
      <c r="G10" s="183" t="str">
        <f>A12</f>
        <v>ファイターズ</v>
      </c>
      <c r="H10" s="181"/>
      <c r="I10" s="182"/>
      <c r="J10" s="183" t="str">
        <f>A13</f>
        <v>FC中村</v>
      </c>
      <c r="K10" s="181"/>
      <c r="L10" s="184"/>
      <c r="M10" s="180" t="s">
        <v>12</v>
      </c>
      <c r="N10" s="181"/>
      <c r="O10" s="182"/>
      <c r="P10" s="183" t="s">
        <v>13</v>
      </c>
      <c r="Q10" s="181"/>
      <c r="R10" s="182"/>
      <c r="S10" s="183" t="s">
        <v>14</v>
      </c>
      <c r="T10" s="181"/>
      <c r="U10" s="182"/>
      <c r="V10" s="183" t="s">
        <v>15</v>
      </c>
      <c r="W10" s="181"/>
      <c r="X10" s="184"/>
    </row>
    <row r="11" spans="1:24" ht="30.75" customHeight="1">
      <c r="A11" s="284" t="s">
        <v>43</v>
      </c>
      <c r="B11" s="285"/>
      <c r="C11" s="286"/>
      <c r="D11" s="218"/>
      <c r="E11" s="219"/>
      <c r="F11" s="220"/>
      <c r="G11" s="19">
        <f>J18</f>
        <v>0</v>
      </c>
      <c r="H11" s="16" t="s">
        <v>3</v>
      </c>
      <c r="I11" s="17">
        <f>L18</f>
        <v>0</v>
      </c>
      <c r="J11" s="19">
        <f>J21</f>
        <v>0</v>
      </c>
      <c r="K11" s="16" t="s">
        <v>3</v>
      </c>
      <c r="L11" s="17">
        <f>L21</f>
        <v>0</v>
      </c>
      <c r="M11" s="188"/>
      <c r="N11" s="189"/>
      <c r="O11" s="190"/>
      <c r="P11" s="191">
        <f>(J11+G11)-(L11+I11)</f>
        <v>0</v>
      </c>
      <c r="Q11" s="192"/>
      <c r="R11" s="193"/>
      <c r="S11" s="191">
        <f>G11+J11</f>
        <v>0</v>
      </c>
      <c r="T11" s="192"/>
      <c r="U11" s="193"/>
      <c r="V11" s="194"/>
      <c r="W11" s="189"/>
      <c r="X11" s="195"/>
    </row>
    <row r="12" spans="1:24" ht="30.75" customHeight="1">
      <c r="A12" s="287" t="s">
        <v>0</v>
      </c>
      <c r="B12" s="288"/>
      <c r="C12" s="289"/>
      <c r="D12" s="95">
        <f>I11</f>
        <v>0</v>
      </c>
      <c r="E12" s="5" t="s">
        <v>3</v>
      </c>
      <c r="F12" s="3">
        <f>G11</f>
        <v>0</v>
      </c>
      <c r="G12" s="221"/>
      <c r="H12" s="222"/>
      <c r="I12" s="223"/>
      <c r="J12" s="4">
        <f>J24</f>
        <v>0</v>
      </c>
      <c r="K12" s="5" t="s">
        <v>3</v>
      </c>
      <c r="L12" s="3">
        <f>L24</f>
        <v>0</v>
      </c>
      <c r="M12" s="199"/>
      <c r="N12" s="200"/>
      <c r="O12" s="201"/>
      <c r="P12" s="202">
        <f>(D12+J12)-(F12+L12)</f>
        <v>0</v>
      </c>
      <c r="Q12" s="203"/>
      <c r="R12" s="204"/>
      <c r="S12" s="202">
        <f>D12+J12</f>
        <v>0</v>
      </c>
      <c r="T12" s="203"/>
      <c r="U12" s="204"/>
      <c r="V12" s="205"/>
      <c r="W12" s="200"/>
      <c r="X12" s="206"/>
    </row>
    <row r="13" spans="1:24" ht="30.75" customHeight="1" thickBot="1">
      <c r="A13" s="290" t="s">
        <v>96</v>
      </c>
      <c r="B13" s="291"/>
      <c r="C13" s="292"/>
      <c r="D13" s="97">
        <f>L11</f>
        <v>0</v>
      </c>
      <c r="E13" s="11" t="s">
        <v>3</v>
      </c>
      <c r="F13" s="12">
        <f>J11</f>
        <v>0</v>
      </c>
      <c r="G13" s="13">
        <f>L12</f>
        <v>0</v>
      </c>
      <c r="H13" s="11" t="s">
        <v>3</v>
      </c>
      <c r="I13" s="12">
        <f>J12</f>
        <v>0</v>
      </c>
      <c r="J13" s="224"/>
      <c r="K13" s="225"/>
      <c r="L13" s="226"/>
      <c r="M13" s="210"/>
      <c r="N13" s="211"/>
      <c r="O13" s="212"/>
      <c r="P13" s="213">
        <f>(D13+G13)-(F13+I13)</f>
        <v>0</v>
      </c>
      <c r="Q13" s="214"/>
      <c r="R13" s="215"/>
      <c r="S13" s="213">
        <f>D13+G13</f>
        <v>0</v>
      </c>
      <c r="T13" s="214"/>
      <c r="U13" s="215"/>
      <c r="V13" s="216"/>
      <c r="W13" s="211"/>
      <c r="X13" s="217"/>
    </row>
    <row r="14" spans="1:27" ht="24.7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21"/>
    </row>
    <row r="15" spans="1:27" ht="30.75" customHeight="1" thickBot="1">
      <c r="A15" s="94" t="s">
        <v>16</v>
      </c>
      <c r="B15" s="180" t="s">
        <v>17</v>
      </c>
      <c r="C15" s="181"/>
      <c r="D15" s="181"/>
      <c r="E15" s="181"/>
      <c r="F15" s="182"/>
      <c r="G15" s="183" t="s">
        <v>18</v>
      </c>
      <c r="H15" s="181"/>
      <c r="I15" s="182"/>
      <c r="J15" s="183" t="s">
        <v>19</v>
      </c>
      <c r="K15" s="181"/>
      <c r="L15" s="182"/>
      <c r="M15" s="183" t="s">
        <v>18</v>
      </c>
      <c r="N15" s="181"/>
      <c r="O15" s="184"/>
      <c r="P15" s="9"/>
      <c r="Q15" s="180" t="s">
        <v>73</v>
      </c>
      <c r="R15" s="181"/>
      <c r="S15" s="182"/>
      <c r="T15" s="183" t="s">
        <v>30</v>
      </c>
      <c r="U15" s="181"/>
      <c r="V15" s="182"/>
      <c r="W15" s="183" t="s">
        <v>30</v>
      </c>
      <c r="X15" s="181"/>
      <c r="Y15" s="184"/>
      <c r="Z15" s="2"/>
      <c r="AA15" s="2"/>
    </row>
    <row r="16" spans="1:27" ht="30.75" customHeight="1">
      <c r="A16" s="96" t="s">
        <v>5</v>
      </c>
      <c r="B16" s="227">
        <v>0.375</v>
      </c>
      <c r="C16" s="228"/>
      <c r="D16" s="123" t="s">
        <v>4</v>
      </c>
      <c r="E16" s="228">
        <v>0.3993055555555556</v>
      </c>
      <c r="F16" s="229"/>
      <c r="G16" s="191" t="str">
        <f>A5</f>
        <v>益子ＳＣ</v>
      </c>
      <c r="H16" s="192"/>
      <c r="I16" s="193"/>
      <c r="J16" s="122"/>
      <c r="K16" s="16" t="s">
        <v>3</v>
      </c>
      <c r="L16" s="122"/>
      <c r="M16" s="191" t="str">
        <f>A6</f>
        <v>真岡西SC</v>
      </c>
      <c r="N16" s="192"/>
      <c r="O16" s="230"/>
      <c r="P16" s="9"/>
      <c r="Q16" s="231" t="str">
        <f>A11</f>
        <v>FC真岡21</v>
      </c>
      <c r="R16" s="192"/>
      <c r="S16" s="193"/>
      <c r="T16" s="191" t="str">
        <f>A12</f>
        <v>ファイターズ</v>
      </c>
      <c r="U16" s="192"/>
      <c r="V16" s="193"/>
      <c r="W16" s="191" t="str">
        <f>A13</f>
        <v>FC中村</v>
      </c>
      <c r="X16" s="192"/>
      <c r="Y16" s="230"/>
      <c r="Z16" s="2"/>
      <c r="AA16" s="2"/>
    </row>
    <row r="17" spans="1:27" ht="30.75" customHeight="1">
      <c r="A17" s="95" t="s">
        <v>6</v>
      </c>
      <c r="B17" s="233">
        <v>0.40277777777777773</v>
      </c>
      <c r="C17" s="234"/>
      <c r="D17" s="124" t="s">
        <v>4</v>
      </c>
      <c r="E17" s="234">
        <v>0.4270833333333333</v>
      </c>
      <c r="F17" s="235"/>
      <c r="G17" s="202" t="str">
        <f>A7</f>
        <v>亀山SC</v>
      </c>
      <c r="H17" s="203"/>
      <c r="I17" s="204"/>
      <c r="J17" s="111"/>
      <c r="K17" s="5" t="s">
        <v>3</v>
      </c>
      <c r="L17" s="111"/>
      <c r="M17" s="202" t="str">
        <f>A8</f>
        <v>赤羽ＳＳＳ</v>
      </c>
      <c r="N17" s="203"/>
      <c r="O17" s="232"/>
      <c r="P17" s="9"/>
      <c r="Q17" s="236" t="str">
        <f>A13</f>
        <v>FC中村</v>
      </c>
      <c r="R17" s="203"/>
      <c r="S17" s="204"/>
      <c r="T17" s="202" t="str">
        <f>A11</f>
        <v>FC真岡21</v>
      </c>
      <c r="U17" s="203"/>
      <c r="V17" s="204"/>
      <c r="W17" s="202" t="str">
        <f>A12</f>
        <v>ファイターズ</v>
      </c>
      <c r="X17" s="203"/>
      <c r="Y17" s="232"/>
      <c r="Z17" s="2"/>
      <c r="AA17" s="2"/>
    </row>
    <row r="18" spans="1:27" ht="30.75" customHeight="1">
      <c r="A18" s="95" t="s">
        <v>7</v>
      </c>
      <c r="B18" s="233">
        <v>0.430555555555555</v>
      </c>
      <c r="C18" s="234"/>
      <c r="D18" s="124" t="s">
        <v>4</v>
      </c>
      <c r="E18" s="234">
        <v>0.454861111111111</v>
      </c>
      <c r="F18" s="235"/>
      <c r="G18" s="202" t="str">
        <f>A11</f>
        <v>FC真岡21</v>
      </c>
      <c r="H18" s="203"/>
      <c r="I18" s="204"/>
      <c r="J18" s="111"/>
      <c r="K18" s="5" t="s">
        <v>3</v>
      </c>
      <c r="L18" s="111"/>
      <c r="M18" s="202" t="str">
        <f>A12</f>
        <v>ファイターズ</v>
      </c>
      <c r="N18" s="203"/>
      <c r="O18" s="232"/>
      <c r="P18" s="9"/>
      <c r="Q18" s="236" t="str">
        <f>A5</f>
        <v>益子ＳＣ</v>
      </c>
      <c r="R18" s="203"/>
      <c r="S18" s="204"/>
      <c r="T18" s="202" t="str">
        <f>A6</f>
        <v>真岡西SC</v>
      </c>
      <c r="U18" s="203"/>
      <c r="V18" s="204"/>
      <c r="W18" s="202" t="str">
        <f>A7</f>
        <v>亀山SC</v>
      </c>
      <c r="X18" s="203"/>
      <c r="Y18" s="232"/>
      <c r="Z18" s="2"/>
      <c r="AA18" s="2"/>
    </row>
    <row r="19" spans="1:27" ht="30.75" customHeight="1">
      <c r="A19" s="95" t="s">
        <v>8</v>
      </c>
      <c r="B19" s="233">
        <v>0.458333333333333</v>
      </c>
      <c r="C19" s="234"/>
      <c r="D19" s="124" t="s">
        <v>4</v>
      </c>
      <c r="E19" s="234">
        <v>0.482638888888889</v>
      </c>
      <c r="F19" s="235"/>
      <c r="G19" s="202" t="str">
        <f>A5</f>
        <v>益子ＳＣ</v>
      </c>
      <c r="H19" s="203"/>
      <c r="I19" s="204"/>
      <c r="J19" s="111"/>
      <c r="K19" s="5" t="s">
        <v>3</v>
      </c>
      <c r="L19" s="111"/>
      <c r="M19" s="202" t="str">
        <f>A7</f>
        <v>亀山SC</v>
      </c>
      <c r="N19" s="203"/>
      <c r="O19" s="232"/>
      <c r="P19" s="9"/>
      <c r="Q19" s="236" t="str">
        <f>A12</f>
        <v>ファイターズ</v>
      </c>
      <c r="R19" s="203"/>
      <c r="S19" s="204"/>
      <c r="T19" s="202" t="str">
        <f>A13</f>
        <v>FC中村</v>
      </c>
      <c r="U19" s="203"/>
      <c r="V19" s="204"/>
      <c r="W19" s="202" t="str">
        <f>A11</f>
        <v>FC真岡21</v>
      </c>
      <c r="X19" s="203"/>
      <c r="Y19" s="232"/>
      <c r="Z19" s="2"/>
      <c r="AA19" s="2"/>
    </row>
    <row r="20" spans="1:27" ht="30.75" customHeight="1">
      <c r="A20" s="95" t="s">
        <v>1</v>
      </c>
      <c r="B20" s="233">
        <v>0.486111111111111</v>
      </c>
      <c r="C20" s="234"/>
      <c r="D20" s="124" t="s">
        <v>4</v>
      </c>
      <c r="E20" s="234">
        <v>0.510416666666667</v>
      </c>
      <c r="F20" s="235"/>
      <c r="G20" s="202" t="str">
        <f>A6</f>
        <v>真岡西SC</v>
      </c>
      <c r="H20" s="203"/>
      <c r="I20" s="204"/>
      <c r="J20" s="111"/>
      <c r="K20" s="5" t="s">
        <v>3</v>
      </c>
      <c r="L20" s="111"/>
      <c r="M20" s="202" t="str">
        <f>A8</f>
        <v>赤羽ＳＳＳ</v>
      </c>
      <c r="N20" s="203"/>
      <c r="O20" s="232"/>
      <c r="P20" s="9"/>
      <c r="Q20" s="236" t="str">
        <f>A11</f>
        <v>FC真岡21</v>
      </c>
      <c r="R20" s="203"/>
      <c r="S20" s="204"/>
      <c r="T20" s="202" t="str">
        <f>A12</f>
        <v>ファイターズ</v>
      </c>
      <c r="U20" s="203"/>
      <c r="V20" s="204"/>
      <c r="W20" s="202" t="str">
        <f>A13</f>
        <v>FC中村</v>
      </c>
      <c r="X20" s="203"/>
      <c r="Y20" s="232"/>
      <c r="Z20" s="2"/>
      <c r="AA20" s="2"/>
    </row>
    <row r="21" spans="1:27" ht="30.75" customHeight="1">
      <c r="A21" s="95" t="s">
        <v>2</v>
      </c>
      <c r="B21" s="233">
        <v>0.513888888888889</v>
      </c>
      <c r="C21" s="234"/>
      <c r="D21" s="124" t="s">
        <v>4</v>
      </c>
      <c r="E21" s="234">
        <v>0.538194444444445</v>
      </c>
      <c r="F21" s="235"/>
      <c r="G21" s="202" t="str">
        <f>A11</f>
        <v>FC真岡21</v>
      </c>
      <c r="H21" s="203"/>
      <c r="I21" s="204"/>
      <c r="J21" s="111"/>
      <c r="K21" s="5" t="s">
        <v>3</v>
      </c>
      <c r="L21" s="111"/>
      <c r="M21" s="202" t="str">
        <f>A13</f>
        <v>FC中村</v>
      </c>
      <c r="N21" s="203"/>
      <c r="O21" s="232"/>
      <c r="P21" s="9"/>
      <c r="Q21" s="236" t="str">
        <f>A8</f>
        <v>赤羽ＳＳＳ</v>
      </c>
      <c r="R21" s="203"/>
      <c r="S21" s="204"/>
      <c r="T21" s="202" t="str">
        <f>A5</f>
        <v>益子ＳＣ</v>
      </c>
      <c r="U21" s="203"/>
      <c r="V21" s="204"/>
      <c r="W21" s="202" t="str">
        <f>A6</f>
        <v>真岡西SC</v>
      </c>
      <c r="X21" s="203"/>
      <c r="Y21" s="232"/>
      <c r="Z21" s="2"/>
      <c r="AA21" s="2"/>
    </row>
    <row r="22" spans="1:27" ht="30.75" customHeight="1">
      <c r="A22" s="95" t="s">
        <v>74</v>
      </c>
      <c r="B22" s="233">
        <v>0.541666666666666</v>
      </c>
      <c r="C22" s="234"/>
      <c r="D22" s="124" t="s">
        <v>4</v>
      </c>
      <c r="E22" s="234">
        <v>0.565972222222222</v>
      </c>
      <c r="F22" s="235"/>
      <c r="G22" s="202" t="str">
        <f>A5</f>
        <v>益子ＳＣ</v>
      </c>
      <c r="H22" s="203"/>
      <c r="I22" s="204"/>
      <c r="J22" s="111"/>
      <c r="K22" s="5" t="s">
        <v>3</v>
      </c>
      <c r="L22" s="111"/>
      <c r="M22" s="202" t="str">
        <f>A8</f>
        <v>赤羽ＳＳＳ</v>
      </c>
      <c r="N22" s="203"/>
      <c r="O22" s="232"/>
      <c r="P22" s="9"/>
      <c r="Q22" s="236" t="str">
        <f>A13</f>
        <v>FC中村</v>
      </c>
      <c r="R22" s="203"/>
      <c r="S22" s="204"/>
      <c r="T22" s="202" t="str">
        <f>A11</f>
        <v>FC真岡21</v>
      </c>
      <c r="U22" s="203"/>
      <c r="V22" s="204"/>
      <c r="W22" s="202" t="str">
        <f>A12</f>
        <v>ファイターズ</v>
      </c>
      <c r="X22" s="203"/>
      <c r="Y22" s="232"/>
      <c r="Z22" s="2"/>
      <c r="AA22" s="2"/>
    </row>
    <row r="23" spans="1:27" ht="30.75" customHeight="1">
      <c r="A23" s="95" t="s">
        <v>75</v>
      </c>
      <c r="B23" s="233">
        <v>0.569444444444444</v>
      </c>
      <c r="C23" s="234"/>
      <c r="D23" s="124" t="s">
        <v>4</v>
      </c>
      <c r="E23" s="234">
        <v>0.59375</v>
      </c>
      <c r="F23" s="235"/>
      <c r="G23" s="202" t="str">
        <f>A6</f>
        <v>真岡西SC</v>
      </c>
      <c r="H23" s="203"/>
      <c r="I23" s="204"/>
      <c r="J23" s="111"/>
      <c r="K23" s="5" t="s">
        <v>3</v>
      </c>
      <c r="L23" s="111"/>
      <c r="M23" s="202" t="str">
        <f>A7</f>
        <v>亀山SC</v>
      </c>
      <c r="N23" s="203"/>
      <c r="O23" s="232"/>
      <c r="P23" s="9"/>
      <c r="Q23" s="236" t="str">
        <f>A12</f>
        <v>ファイターズ</v>
      </c>
      <c r="R23" s="203"/>
      <c r="S23" s="204"/>
      <c r="T23" s="202" t="str">
        <f>A13</f>
        <v>FC中村</v>
      </c>
      <c r="U23" s="203"/>
      <c r="V23" s="204"/>
      <c r="W23" s="202" t="str">
        <f>A11</f>
        <v>FC真岡21</v>
      </c>
      <c r="X23" s="203"/>
      <c r="Y23" s="232"/>
      <c r="Z23" s="2"/>
      <c r="AA23" s="2"/>
    </row>
    <row r="24" spans="1:27" ht="30.75" customHeight="1" thickBot="1">
      <c r="A24" s="97" t="s">
        <v>76</v>
      </c>
      <c r="B24" s="237">
        <v>0.597222222222222</v>
      </c>
      <c r="C24" s="238"/>
      <c r="D24" s="125" t="s">
        <v>4</v>
      </c>
      <c r="E24" s="238">
        <v>0.621527777777778</v>
      </c>
      <c r="F24" s="239"/>
      <c r="G24" s="213" t="str">
        <f>A12</f>
        <v>ファイターズ</v>
      </c>
      <c r="H24" s="214"/>
      <c r="I24" s="215"/>
      <c r="J24" s="119"/>
      <c r="K24" s="11" t="s">
        <v>3</v>
      </c>
      <c r="L24" s="119"/>
      <c r="M24" s="213" t="str">
        <f>A13</f>
        <v>FC中村</v>
      </c>
      <c r="N24" s="214"/>
      <c r="O24" s="240"/>
      <c r="P24" s="9"/>
      <c r="Q24" s="241" t="str">
        <f>A7</f>
        <v>亀山SC</v>
      </c>
      <c r="R24" s="214"/>
      <c r="S24" s="215"/>
      <c r="T24" s="213" t="str">
        <f>A8</f>
        <v>赤羽ＳＳＳ</v>
      </c>
      <c r="U24" s="214"/>
      <c r="V24" s="215"/>
      <c r="W24" s="213" t="str">
        <f>A5</f>
        <v>益子ＳＣ</v>
      </c>
      <c r="X24" s="214"/>
      <c r="Y24" s="240"/>
      <c r="Z24" s="2"/>
      <c r="AA24" s="2"/>
    </row>
    <row r="25" spans="1:27" ht="45" customHeight="1">
      <c r="A25" s="174" t="s">
        <v>77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</row>
    <row r="26" spans="1:27" ht="34.5" customHeight="1">
      <c r="A26" s="175" t="s">
        <v>82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</row>
    <row r="27" spans="1:27" ht="34.5" customHeight="1" thickBot="1">
      <c r="A27" s="242" t="s">
        <v>70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</row>
    <row r="28" spans="1:27" ht="34.5" customHeight="1" thickBot="1">
      <c r="A28" s="89"/>
      <c r="B28" s="177" t="s">
        <v>80</v>
      </c>
      <c r="C28" s="178"/>
      <c r="D28" s="179"/>
      <c r="E28" s="180" t="str">
        <f>B29</f>
        <v>エスペランサ</v>
      </c>
      <c r="F28" s="181"/>
      <c r="G28" s="182"/>
      <c r="H28" s="183" t="str">
        <f>B30</f>
        <v>おおぞらＳＣ</v>
      </c>
      <c r="I28" s="181"/>
      <c r="J28" s="182"/>
      <c r="K28" s="183" t="str">
        <f>B31</f>
        <v>茂木ＦＣ</v>
      </c>
      <c r="L28" s="181"/>
      <c r="M28" s="184"/>
      <c r="N28" s="180" t="s">
        <v>12</v>
      </c>
      <c r="O28" s="181"/>
      <c r="P28" s="182"/>
      <c r="Q28" s="183" t="s">
        <v>13</v>
      </c>
      <c r="R28" s="181"/>
      <c r="S28" s="182"/>
      <c r="T28" s="183" t="s">
        <v>14</v>
      </c>
      <c r="U28" s="181"/>
      <c r="V28" s="184"/>
      <c r="W28" s="180" t="s">
        <v>15</v>
      </c>
      <c r="X28" s="181"/>
      <c r="Y28" s="184"/>
      <c r="Z28" s="99"/>
      <c r="AA28" s="99"/>
    </row>
    <row r="29" spans="2:27" ht="34.5" customHeight="1">
      <c r="B29" s="284" t="s">
        <v>22</v>
      </c>
      <c r="C29" s="285"/>
      <c r="D29" s="286"/>
      <c r="E29" s="33"/>
      <c r="F29" s="34"/>
      <c r="G29" s="35"/>
      <c r="H29" s="48">
        <f>K39</f>
        <v>0</v>
      </c>
      <c r="I29" s="44" t="s">
        <v>3</v>
      </c>
      <c r="J29" s="49">
        <f>M39</f>
        <v>0</v>
      </c>
      <c r="K29" s="48">
        <f>K41</f>
        <v>0</v>
      </c>
      <c r="L29" s="44" t="s">
        <v>3</v>
      </c>
      <c r="M29" s="50">
        <f>M41</f>
        <v>0</v>
      </c>
      <c r="N29" s="247"/>
      <c r="O29" s="248"/>
      <c r="P29" s="249"/>
      <c r="Q29" s="191">
        <f>(H29+K29)-(J29+M29)</f>
        <v>0</v>
      </c>
      <c r="R29" s="192"/>
      <c r="S29" s="193"/>
      <c r="T29" s="191">
        <f>H29+K29</f>
        <v>0</v>
      </c>
      <c r="U29" s="192"/>
      <c r="V29" s="230"/>
      <c r="W29" s="247"/>
      <c r="X29" s="248"/>
      <c r="Y29" s="250"/>
      <c r="Z29" s="99"/>
      <c r="AA29" s="99"/>
    </row>
    <row r="30" spans="2:27" ht="34.5" customHeight="1">
      <c r="B30" s="287" t="s">
        <v>26</v>
      </c>
      <c r="C30" s="288"/>
      <c r="D30" s="289"/>
      <c r="E30" s="5">
        <f>J29</f>
        <v>0</v>
      </c>
      <c r="F30" s="44" t="s">
        <v>3</v>
      </c>
      <c r="G30" s="3">
        <f>H29</f>
        <v>0</v>
      </c>
      <c r="H30" s="52"/>
      <c r="I30" s="34"/>
      <c r="J30" s="35"/>
      <c r="K30" s="43">
        <f>K43</f>
        <v>0</v>
      </c>
      <c r="L30" s="44" t="s">
        <v>3</v>
      </c>
      <c r="M30" s="44">
        <f>M43</f>
        <v>0</v>
      </c>
      <c r="N30" s="254"/>
      <c r="O30" s="255"/>
      <c r="P30" s="256"/>
      <c r="Q30" s="202">
        <f>(E30+K30)-(G30+M30)</f>
        <v>0</v>
      </c>
      <c r="R30" s="203"/>
      <c r="S30" s="204"/>
      <c r="T30" s="202">
        <f>E30+K30</f>
        <v>0</v>
      </c>
      <c r="U30" s="203"/>
      <c r="V30" s="232"/>
      <c r="W30" s="254"/>
      <c r="X30" s="255"/>
      <c r="Y30" s="257"/>
      <c r="Z30" s="99"/>
      <c r="AA30" s="99"/>
    </row>
    <row r="31" spans="2:27" ht="34.5" customHeight="1" thickBot="1">
      <c r="B31" s="290" t="s">
        <v>99</v>
      </c>
      <c r="C31" s="291"/>
      <c r="D31" s="292"/>
      <c r="E31" s="11">
        <f>M29</f>
        <v>0</v>
      </c>
      <c r="F31" s="51" t="s">
        <v>3</v>
      </c>
      <c r="G31" s="12">
        <f>K29</f>
        <v>0</v>
      </c>
      <c r="H31" s="13">
        <f>M30</f>
        <v>0</v>
      </c>
      <c r="I31" s="11" t="s">
        <v>3</v>
      </c>
      <c r="J31" s="12">
        <f>K30</f>
        <v>0</v>
      </c>
      <c r="K31" s="36"/>
      <c r="L31" s="37"/>
      <c r="M31" s="37"/>
      <c r="N31" s="261"/>
      <c r="O31" s="262"/>
      <c r="P31" s="263"/>
      <c r="Q31" s="213">
        <f>(E31+H31)-(G31+J31)</f>
        <v>0</v>
      </c>
      <c r="R31" s="214"/>
      <c r="S31" s="215"/>
      <c r="T31" s="213">
        <f>E31+H31</f>
        <v>0</v>
      </c>
      <c r="U31" s="214"/>
      <c r="V31" s="240"/>
      <c r="W31" s="261"/>
      <c r="X31" s="262"/>
      <c r="Y31" s="264"/>
      <c r="Z31" s="99"/>
      <c r="AA31" s="99"/>
    </row>
    <row r="32" spans="2:27" ht="34.5" customHeight="1" thickBot="1">
      <c r="B32" s="62"/>
      <c r="C32" s="6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9"/>
      <c r="AA32" s="99"/>
    </row>
    <row r="33" spans="2:27" ht="34.5" customHeight="1" thickBot="1">
      <c r="B33" s="177" t="s">
        <v>81</v>
      </c>
      <c r="C33" s="178"/>
      <c r="D33" s="179"/>
      <c r="E33" s="180" t="str">
        <f>B34</f>
        <v>久下田ＦＣ</v>
      </c>
      <c r="F33" s="181"/>
      <c r="G33" s="182"/>
      <c r="H33" s="183" t="str">
        <f>B35</f>
        <v>祖母井クラブ</v>
      </c>
      <c r="I33" s="181"/>
      <c r="J33" s="182"/>
      <c r="K33" s="183" t="str">
        <f>B36</f>
        <v>アミスタ</v>
      </c>
      <c r="L33" s="181"/>
      <c r="M33" s="184"/>
      <c r="N33" s="180" t="s">
        <v>12</v>
      </c>
      <c r="O33" s="181"/>
      <c r="P33" s="182"/>
      <c r="Q33" s="183" t="s">
        <v>13</v>
      </c>
      <c r="R33" s="181"/>
      <c r="S33" s="182"/>
      <c r="T33" s="183" t="s">
        <v>14</v>
      </c>
      <c r="U33" s="181"/>
      <c r="V33" s="184"/>
      <c r="W33" s="180" t="s">
        <v>15</v>
      </c>
      <c r="X33" s="181"/>
      <c r="Y33" s="184"/>
      <c r="Z33" s="99"/>
      <c r="AA33" s="99"/>
    </row>
    <row r="34" spans="2:27" ht="34.5" customHeight="1">
      <c r="B34" s="284" t="s">
        <v>100</v>
      </c>
      <c r="C34" s="285"/>
      <c r="D34" s="286"/>
      <c r="E34" s="33"/>
      <c r="F34" s="34"/>
      <c r="G34" s="35"/>
      <c r="H34" s="43">
        <f>K40</f>
        <v>0</v>
      </c>
      <c r="I34" s="44" t="s">
        <v>3</v>
      </c>
      <c r="J34" s="45">
        <f>M40</f>
        <v>0</v>
      </c>
      <c r="K34" s="43">
        <f>K42</f>
        <v>0</v>
      </c>
      <c r="L34" s="44" t="s">
        <v>3</v>
      </c>
      <c r="M34" s="44">
        <f>M42</f>
        <v>0</v>
      </c>
      <c r="N34" s="247"/>
      <c r="O34" s="248"/>
      <c r="P34" s="249"/>
      <c r="Q34" s="191">
        <f>(H34+K34)-(J34+M34)</f>
        <v>0</v>
      </c>
      <c r="R34" s="192"/>
      <c r="S34" s="193"/>
      <c r="T34" s="191">
        <f>H34+K34</f>
        <v>0</v>
      </c>
      <c r="U34" s="192"/>
      <c r="V34" s="230"/>
      <c r="W34" s="247"/>
      <c r="X34" s="248"/>
      <c r="Y34" s="250"/>
      <c r="Z34" s="99"/>
      <c r="AA34" s="99"/>
    </row>
    <row r="35" spans="2:27" ht="34.5" customHeight="1">
      <c r="B35" s="287" t="s">
        <v>24</v>
      </c>
      <c r="C35" s="288"/>
      <c r="D35" s="289"/>
      <c r="E35" s="5">
        <f>J34</f>
        <v>0</v>
      </c>
      <c r="F35" s="5" t="s">
        <v>3</v>
      </c>
      <c r="G35" s="3">
        <f>H34</f>
        <v>0</v>
      </c>
      <c r="H35" s="8"/>
      <c r="I35" s="6"/>
      <c r="J35" s="7"/>
      <c r="K35" s="41">
        <f>K44</f>
        <v>0</v>
      </c>
      <c r="L35" s="40" t="s">
        <v>3</v>
      </c>
      <c r="M35" s="40">
        <f>M44</f>
        <v>0</v>
      </c>
      <c r="N35" s="254"/>
      <c r="O35" s="255"/>
      <c r="P35" s="256"/>
      <c r="Q35" s="202">
        <f>(E35+K35)-(G35+M35)</f>
        <v>0</v>
      </c>
      <c r="R35" s="203"/>
      <c r="S35" s="204"/>
      <c r="T35" s="202">
        <f>E35+K35</f>
        <v>0</v>
      </c>
      <c r="U35" s="203"/>
      <c r="V35" s="232"/>
      <c r="W35" s="265"/>
      <c r="X35" s="255"/>
      <c r="Y35" s="257"/>
      <c r="Z35" s="99"/>
      <c r="AA35" s="99"/>
    </row>
    <row r="36" spans="2:27" ht="34.5" customHeight="1" thickBot="1">
      <c r="B36" s="290" t="s">
        <v>92</v>
      </c>
      <c r="C36" s="291"/>
      <c r="D36" s="292"/>
      <c r="E36" s="11">
        <f>M34</f>
        <v>0</v>
      </c>
      <c r="F36" s="11" t="s">
        <v>3</v>
      </c>
      <c r="G36" s="12">
        <f>K34</f>
        <v>0</v>
      </c>
      <c r="H36" s="13">
        <f>M35</f>
        <v>0</v>
      </c>
      <c r="I36" s="11" t="s">
        <v>3</v>
      </c>
      <c r="J36" s="12">
        <f>K35</f>
        <v>0</v>
      </c>
      <c r="K36" s="36"/>
      <c r="L36" s="37"/>
      <c r="M36" s="37"/>
      <c r="N36" s="261"/>
      <c r="O36" s="262"/>
      <c r="P36" s="263"/>
      <c r="Q36" s="213">
        <f>(E36+H36)-(G36+J36)</f>
        <v>0</v>
      </c>
      <c r="R36" s="214"/>
      <c r="S36" s="215"/>
      <c r="T36" s="213">
        <f>E36+H36</f>
        <v>0</v>
      </c>
      <c r="U36" s="214"/>
      <c r="V36" s="240"/>
      <c r="W36" s="261"/>
      <c r="X36" s="262"/>
      <c r="Y36" s="264"/>
      <c r="Z36" s="99"/>
      <c r="AA36" s="99"/>
    </row>
    <row r="37" spans="25:27" ht="34.5" customHeight="1" thickBot="1">
      <c r="Y37" s="105"/>
      <c r="Z37" s="99"/>
      <c r="AA37" s="99"/>
    </row>
    <row r="38" spans="1:27" ht="34.5" customHeight="1" thickBot="1">
      <c r="A38" s="9"/>
      <c r="B38" s="15" t="s">
        <v>16</v>
      </c>
      <c r="C38" s="183" t="s">
        <v>17</v>
      </c>
      <c r="D38" s="181"/>
      <c r="E38" s="181"/>
      <c r="F38" s="181"/>
      <c r="G38" s="182"/>
      <c r="H38" s="183" t="s">
        <v>18</v>
      </c>
      <c r="I38" s="181"/>
      <c r="J38" s="182"/>
      <c r="K38" s="183" t="s">
        <v>19</v>
      </c>
      <c r="L38" s="181"/>
      <c r="M38" s="182"/>
      <c r="N38" s="183" t="s">
        <v>18</v>
      </c>
      <c r="O38" s="181"/>
      <c r="P38" s="184"/>
      <c r="Q38" s="62"/>
      <c r="R38" s="180" t="s">
        <v>20</v>
      </c>
      <c r="S38" s="181"/>
      <c r="T38" s="182"/>
      <c r="U38" s="183" t="s">
        <v>21</v>
      </c>
      <c r="V38" s="181"/>
      <c r="W38" s="182"/>
      <c r="X38" s="183" t="s">
        <v>30</v>
      </c>
      <c r="Y38" s="181"/>
      <c r="Z38" s="184"/>
      <c r="AA38" s="99"/>
    </row>
    <row r="39" spans="2:27" ht="34.5" customHeight="1">
      <c r="B39" s="38" t="s">
        <v>5</v>
      </c>
      <c r="C39" s="266">
        <v>0.375</v>
      </c>
      <c r="D39" s="267"/>
      <c r="E39" s="16" t="s">
        <v>4</v>
      </c>
      <c r="F39" s="267">
        <v>0.3993055555555556</v>
      </c>
      <c r="G39" s="268"/>
      <c r="H39" s="191" t="str">
        <f>B29</f>
        <v>エスペランサ</v>
      </c>
      <c r="I39" s="192"/>
      <c r="J39" s="193"/>
      <c r="K39" s="92"/>
      <c r="L39" s="39" t="s">
        <v>3</v>
      </c>
      <c r="M39" s="93"/>
      <c r="N39" s="191" t="str">
        <f>B30</f>
        <v>おおぞらＳＣ</v>
      </c>
      <c r="O39" s="192"/>
      <c r="P39" s="230"/>
      <c r="Q39" s="62"/>
      <c r="R39" s="231" t="str">
        <f>B34</f>
        <v>久下田ＦＣ</v>
      </c>
      <c r="S39" s="192"/>
      <c r="T39" s="193"/>
      <c r="U39" s="191" t="str">
        <f>B35</f>
        <v>祖母井クラブ</v>
      </c>
      <c r="V39" s="192"/>
      <c r="W39" s="193"/>
      <c r="X39" s="191" t="str">
        <f>B36</f>
        <v>アミスタ</v>
      </c>
      <c r="Y39" s="192"/>
      <c r="Z39" s="230"/>
      <c r="AA39" s="99"/>
    </row>
    <row r="40" spans="2:27" ht="34.5" customHeight="1">
      <c r="B40" s="10" t="s">
        <v>6</v>
      </c>
      <c r="C40" s="269">
        <v>0.40277777777777773</v>
      </c>
      <c r="D40" s="270"/>
      <c r="E40" s="5" t="s">
        <v>4</v>
      </c>
      <c r="F40" s="270">
        <v>0.4270833333333333</v>
      </c>
      <c r="G40" s="271"/>
      <c r="H40" s="202" t="str">
        <f>B34</f>
        <v>久下田ＦＣ</v>
      </c>
      <c r="I40" s="203"/>
      <c r="J40" s="204"/>
      <c r="K40" s="102"/>
      <c r="L40" s="5" t="s">
        <v>3</v>
      </c>
      <c r="M40" s="103"/>
      <c r="N40" s="202" t="str">
        <f>B35</f>
        <v>祖母井クラブ</v>
      </c>
      <c r="O40" s="203"/>
      <c r="P40" s="232"/>
      <c r="Q40" s="62"/>
      <c r="R40" s="236" t="str">
        <f>B29</f>
        <v>エスペランサ</v>
      </c>
      <c r="S40" s="203"/>
      <c r="T40" s="204"/>
      <c r="U40" s="202" t="str">
        <f>B30</f>
        <v>おおぞらＳＣ</v>
      </c>
      <c r="V40" s="203"/>
      <c r="W40" s="204"/>
      <c r="X40" s="202" t="str">
        <f>B31</f>
        <v>茂木ＦＣ</v>
      </c>
      <c r="Y40" s="203"/>
      <c r="Z40" s="232"/>
      <c r="AA40" s="99"/>
    </row>
    <row r="41" spans="2:27" ht="34.5" customHeight="1">
      <c r="B41" s="10" t="s">
        <v>7</v>
      </c>
      <c r="C41" s="269">
        <v>0.430555555555555</v>
      </c>
      <c r="D41" s="270"/>
      <c r="E41" s="5" t="s">
        <v>4</v>
      </c>
      <c r="F41" s="270">
        <v>0.454861111111111</v>
      </c>
      <c r="G41" s="271"/>
      <c r="H41" s="202" t="str">
        <f>B29</f>
        <v>エスペランサ</v>
      </c>
      <c r="I41" s="203"/>
      <c r="J41" s="204"/>
      <c r="K41" s="102"/>
      <c r="L41" s="5" t="s">
        <v>3</v>
      </c>
      <c r="M41" s="103"/>
      <c r="N41" s="202" t="str">
        <f>B31</f>
        <v>茂木ＦＣ</v>
      </c>
      <c r="O41" s="203"/>
      <c r="P41" s="232"/>
      <c r="Q41" s="62"/>
      <c r="R41" s="236" t="str">
        <f>B36</f>
        <v>アミスタ</v>
      </c>
      <c r="S41" s="203"/>
      <c r="T41" s="204"/>
      <c r="U41" s="202" t="str">
        <f>B34</f>
        <v>久下田ＦＣ</v>
      </c>
      <c r="V41" s="203"/>
      <c r="W41" s="204"/>
      <c r="X41" s="202" t="str">
        <f>B35</f>
        <v>祖母井クラブ</v>
      </c>
      <c r="Y41" s="203"/>
      <c r="Z41" s="232"/>
      <c r="AA41" s="99"/>
    </row>
    <row r="42" spans="2:27" ht="34.5" customHeight="1">
      <c r="B42" s="10" t="s">
        <v>8</v>
      </c>
      <c r="C42" s="269">
        <v>0.458333333333333</v>
      </c>
      <c r="D42" s="270"/>
      <c r="E42" s="5" t="s">
        <v>4</v>
      </c>
      <c r="F42" s="270">
        <v>0.482638888888889</v>
      </c>
      <c r="G42" s="271"/>
      <c r="H42" s="202" t="str">
        <f>B34</f>
        <v>久下田ＦＣ</v>
      </c>
      <c r="I42" s="203"/>
      <c r="J42" s="204"/>
      <c r="K42" s="102"/>
      <c r="L42" s="5" t="s">
        <v>3</v>
      </c>
      <c r="M42" s="103"/>
      <c r="N42" s="202" t="str">
        <f>B36</f>
        <v>アミスタ</v>
      </c>
      <c r="O42" s="203"/>
      <c r="P42" s="232"/>
      <c r="Q42" s="62"/>
      <c r="R42" s="236" t="str">
        <f>B31</f>
        <v>茂木ＦＣ</v>
      </c>
      <c r="S42" s="203"/>
      <c r="T42" s="204"/>
      <c r="U42" s="202" t="str">
        <f>B29</f>
        <v>エスペランサ</v>
      </c>
      <c r="V42" s="203"/>
      <c r="W42" s="204"/>
      <c r="X42" s="202" t="str">
        <f>B30</f>
        <v>おおぞらＳＣ</v>
      </c>
      <c r="Y42" s="203"/>
      <c r="Z42" s="232"/>
      <c r="AA42" s="99"/>
    </row>
    <row r="43" spans="2:27" ht="34.5" customHeight="1">
      <c r="B43" s="10" t="s">
        <v>1</v>
      </c>
      <c r="C43" s="269">
        <v>0.486111111111111</v>
      </c>
      <c r="D43" s="270"/>
      <c r="E43" s="5" t="s">
        <v>4</v>
      </c>
      <c r="F43" s="270">
        <v>0.510416666666667</v>
      </c>
      <c r="G43" s="271"/>
      <c r="H43" s="202" t="str">
        <f>B30</f>
        <v>おおぞらＳＣ</v>
      </c>
      <c r="I43" s="203"/>
      <c r="J43" s="204"/>
      <c r="K43" s="102"/>
      <c r="L43" s="5" t="s">
        <v>3</v>
      </c>
      <c r="M43" s="103"/>
      <c r="N43" s="202" t="str">
        <f>B31</f>
        <v>茂木ＦＣ</v>
      </c>
      <c r="O43" s="203"/>
      <c r="P43" s="232"/>
      <c r="Q43" s="62"/>
      <c r="R43" s="236" t="str">
        <f>B35</f>
        <v>祖母井クラブ</v>
      </c>
      <c r="S43" s="203"/>
      <c r="T43" s="204"/>
      <c r="U43" s="202" t="str">
        <f>B36</f>
        <v>アミスタ</v>
      </c>
      <c r="V43" s="203"/>
      <c r="W43" s="204"/>
      <c r="X43" s="202" t="str">
        <f>B34</f>
        <v>久下田ＦＣ</v>
      </c>
      <c r="Y43" s="203"/>
      <c r="Z43" s="232"/>
      <c r="AA43" s="99"/>
    </row>
    <row r="44" spans="2:27" ht="34.5" customHeight="1" thickBot="1">
      <c r="B44" s="14" t="s">
        <v>2</v>
      </c>
      <c r="C44" s="272">
        <v>0.513888888888889</v>
      </c>
      <c r="D44" s="273"/>
      <c r="E44" s="11" t="s">
        <v>4</v>
      </c>
      <c r="F44" s="273">
        <v>0.538194444444445</v>
      </c>
      <c r="G44" s="274"/>
      <c r="H44" s="213" t="str">
        <f>B35</f>
        <v>祖母井クラブ</v>
      </c>
      <c r="I44" s="214"/>
      <c r="J44" s="215"/>
      <c r="K44" s="100"/>
      <c r="L44" s="11" t="s">
        <v>3</v>
      </c>
      <c r="M44" s="101"/>
      <c r="N44" s="213" t="str">
        <f>B36</f>
        <v>アミスタ</v>
      </c>
      <c r="O44" s="214"/>
      <c r="P44" s="240"/>
      <c r="Q44" s="62"/>
      <c r="R44" s="241" t="str">
        <f>B30</f>
        <v>おおぞらＳＣ</v>
      </c>
      <c r="S44" s="214"/>
      <c r="T44" s="215"/>
      <c r="U44" s="213" t="str">
        <f>B31</f>
        <v>茂木ＦＣ</v>
      </c>
      <c r="V44" s="214"/>
      <c r="W44" s="215"/>
      <c r="X44" s="213" t="str">
        <f>B29</f>
        <v>エスペランサ</v>
      </c>
      <c r="Y44" s="214"/>
      <c r="Z44" s="240"/>
      <c r="AA44" s="99"/>
    </row>
    <row r="45" spans="1:27" ht="44.25" customHeight="1">
      <c r="A45" s="174" t="s">
        <v>52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</row>
    <row r="46" spans="1:27" ht="33" customHeight="1">
      <c r="A46" s="175" t="s">
        <v>78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</row>
    <row r="47" spans="1:27" ht="33" customHeight="1" thickBot="1">
      <c r="A47" s="242" t="s">
        <v>70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</row>
    <row r="48" spans="1:27" ht="34.5" customHeight="1" thickBot="1">
      <c r="A48" s="89"/>
      <c r="B48" s="177" t="s">
        <v>47</v>
      </c>
      <c r="C48" s="178"/>
      <c r="D48" s="179"/>
      <c r="E48" s="180">
        <f>B49</f>
        <v>0</v>
      </c>
      <c r="F48" s="181"/>
      <c r="G48" s="182"/>
      <c r="H48" s="183">
        <f>B50</f>
        <v>0</v>
      </c>
      <c r="I48" s="181"/>
      <c r="J48" s="182"/>
      <c r="K48" s="183">
        <f>B51</f>
        <v>0</v>
      </c>
      <c r="L48" s="181"/>
      <c r="M48" s="184"/>
      <c r="N48" s="180" t="s">
        <v>12</v>
      </c>
      <c r="O48" s="181"/>
      <c r="P48" s="182"/>
      <c r="Q48" s="183" t="s">
        <v>13</v>
      </c>
      <c r="R48" s="181"/>
      <c r="S48" s="182"/>
      <c r="T48" s="183" t="s">
        <v>14</v>
      </c>
      <c r="U48" s="181"/>
      <c r="V48" s="184"/>
      <c r="W48" s="180" t="s">
        <v>15</v>
      </c>
      <c r="X48" s="181"/>
      <c r="Y48" s="184"/>
      <c r="Z48" s="99"/>
      <c r="AA48" s="99"/>
    </row>
    <row r="49" spans="2:27" ht="34.5" customHeight="1">
      <c r="B49" s="244"/>
      <c r="C49" s="245"/>
      <c r="D49" s="246"/>
      <c r="E49" s="33"/>
      <c r="F49" s="34"/>
      <c r="G49" s="35"/>
      <c r="H49" s="48">
        <f>K59</f>
        <v>0</v>
      </c>
      <c r="I49" s="44" t="s">
        <v>3</v>
      </c>
      <c r="J49" s="49">
        <f>M59</f>
        <v>0</v>
      </c>
      <c r="K49" s="48">
        <f>K61</f>
        <v>0</v>
      </c>
      <c r="L49" s="44" t="s">
        <v>3</v>
      </c>
      <c r="M49" s="50">
        <f>M61</f>
        <v>0</v>
      </c>
      <c r="N49" s="247"/>
      <c r="O49" s="248"/>
      <c r="P49" s="249"/>
      <c r="Q49" s="191">
        <f>(H49+K49)-(J49+M49)</f>
        <v>0</v>
      </c>
      <c r="R49" s="192"/>
      <c r="S49" s="193"/>
      <c r="T49" s="191">
        <f>H49+K49</f>
        <v>0</v>
      </c>
      <c r="U49" s="192"/>
      <c r="V49" s="230"/>
      <c r="W49" s="247"/>
      <c r="X49" s="248"/>
      <c r="Y49" s="250"/>
      <c r="Z49" s="99"/>
      <c r="AA49" s="99"/>
    </row>
    <row r="50" spans="2:27" ht="34.5" customHeight="1">
      <c r="B50" s="251"/>
      <c r="C50" s="252"/>
      <c r="D50" s="253"/>
      <c r="E50" s="5">
        <f>J49</f>
        <v>0</v>
      </c>
      <c r="F50" s="44" t="s">
        <v>3</v>
      </c>
      <c r="G50" s="3">
        <f>H49</f>
        <v>0</v>
      </c>
      <c r="H50" s="52"/>
      <c r="I50" s="34"/>
      <c r="J50" s="35"/>
      <c r="K50" s="43">
        <f>K63</f>
        <v>0</v>
      </c>
      <c r="L50" s="44" t="s">
        <v>3</v>
      </c>
      <c r="M50" s="44">
        <f>M63</f>
        <v>0</v>
      </c>
      <c r="N50" s="254"/>
      <c r="O50" s="255"/>
      <c r="P50" s="256"/>
      <c r="Q50" s="202">
        <f>(E50+K50)-(G50+M50)</f>
        <v>0</v>
      </c>
      <c r="R50" s="203"/>
      <c r="S50" s="204"/>
      <c r="T50" s="202">
        <f>E50+K50</f>
        <v>0</v>
      </c>
      <c r="U50" s="203"/>
      <c r="V50" s="232"/>
      <c r="W50" s="254"/>
      <c r="X50" s="255"/>
      <c r="Y50" s="257"/>
      <c r="Z50" s="99"/>
      <c r="AA50" s="99"/>
    </row>
    <row r="51" spans="2:27" ht="34.5" customHeight="1" thickBot="1">
      <c r="B51" s="258"/>
      <c r="C51" s="259"/>
      <c r="D51" s="260"/>
      <c r="E51" s="11">
        <f>M49</f>
        <v>0</v>
      </c>
      <c r="F51" s="51" t="s">
        <v>3</v>
      </c>
      <c r="G51" s="12">
        <f>K49</f>
        <v>0</v>
      </c>
      <c r="H51" s="13">
        <f>M50</f>
        <v>0</v>
      </c>
      <c r="I51" s="11" t="s">
        <v>3</v>
      </c>
      <c r="J51" s="12">
        <f>K50</f>
        <v>0</v>
      </c>
      <c r="K51" s="36"/>
      <c r="L51" s="37"/>
      <c r="M51" s="37"/>
      <c r="N51" s="261"/>
      <c r="O51" s="262"/>
      <c r="P51" s="263"/>
      <c r="Q51" s="213">
        <f>(E51+H51)-(G51+J51)</f>
        <v>0</v>
      </c>
      <c r="R51" s="214"/>
      <c r="S51" s="215"/>
      <c r="T51" s="213">
        <f>E51+H51</f>
        <v>0</v>
      </c>
      <c r="U51" s="214"/>
      <c r="V51" s="240"/>
      <c r="W51" s="261"/>
      <c r="X51" s="262"/>
      <c r="Y51" s="264"/>
      <c r="Z51" s="99"/>
      <c r="AA51" s="99"/>
    </row>
    <row r="52" spans="2:27" ht="34.5" customHeight="1" thickBot="1">
      <c r="B52" s="62"/>
      <c r="C52" s="6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9"/>
      <c r="AA52" s="99"/>
    </row>
    <row r="53" spans="2:27" ht="34.5" customHeight="1" thickBot="1">
      <c r="B53" s="177" t="s">
        <v>48</v>
      </c>
      <c r="C53" s="178"/>
      <c r="D53" s="179"/>
      <c r="E53" s="180">
        <f>B54</f>
        <v>0</v>
      </c>
      <c r="F53" s="181"/>
      <c r="G53" s="182"/>
      <c r="H53" s="183">
        <f>B55</f>
        <v>0</v>
      </c>
      <c r="I53" s="181"/>
      <c r="J53" s="182"/>
      <c r="K53" s="183">
        <f>B56</f>
        <v>0</v>
      </c>
      <c r="L53" s="181"/>
      <c r="M53" s="184"/>
      <c r="N53" s="180" t="s">
        <v>12</v>
      </c>
      <c r="O53" s="181"/>
      <c r="P53" s="182"/>
      <c r="Q53" s="183" t="s">
        <v>13</v>
      </c>
      <c r="R53" s="181"/>
      <c r="S53" s="182"/>
      <c r="T53" s="183" t="s">
        <v>14</v>
      </c>
      <c r="U53" s="181"/>
      <c r="V53" s="184"/>
      <c r="W53" s="180" t="s">
        <v>15</v>
      </c>
      <c r="X53" s="181"/>
      <c r="Y53" s="184"/>
      <c r="Z53" s="99"/>
      <c r="AA53" s="99"/>
    </row>
    <row r="54" spans="2:27" ht="34.5" customHeight="1">
      <c r="B54" s="244"/>
      <c r="C54" s="245"/>
      <c r="D54" s="246"/>
      <c r="E54" s="33"/>
      <c r="F54" s="34"/>
      <c r="G54" s="35"/>
      <c r="H54" s="43">
        <f>K60</f>
        <v>0</v>
      </c>
      <c r="I54" s="44" t="s">
        <v>3</v>
      </c>
      <c r="J54" s="45">
        <f>M60</f>
        <v>0</v>
      </c>
      <c r="K54" s="43">
        <f>K62</f>
        <v>0</v>
      </c>
      <c r="L54" s="44" t="s">
        <v>3</v>
      </c>
      <c r="M54" s="44">
        <f>M62</f>
        <v>0</v>
      </c>
      <c r="N54" s="247"/>
      <c r="O54" s="248"/>
      <c r="P54" s="249"/>
      <c r="Q54" s="191">
        <f>(H54+K54)-(J54+M54)</f>
        <v>0</v>
      </c>
      <c r="R54" s="192"/>
      <c r="S54" s="193"/>
      <c r="T54" s="191">
        <f>H54+K54</f>
        <v>0</v>
      </c>
      <c r="U54" s="192"/>
      <c r="V54" s="230"/>
      <c r="W54" s="247"/>
      <c r="X54" s="248"/>
      <c r="Y54" s="250"/>
      <c r="Z54" s="99"/>
      <c r="AA54" s="99"/>
    </row>
    <row r="55" spans="2:27" ht="34.5" customHeight="1">
      <c r="B55" s="251"/>
      <c r="C55" s="252"/>
      <c r="D55" s="253"/>
      <c r="E55" s="5">
        <f>J54</f>
        <v>0</v>
      </c>
      <c r="F55" s="5" t="s">
        <v>3</v>
      </c>
      <c r="G55" s="3">
        <f>H54</f>
        <v>0</v>
      </c>
      <c r="H55" s="8"/>
      <c r="I55" s="6"/>
      <c r="J55" s="7"/>
      <c r="K55" s="41">
        <f>K64</f>
        <v>0</v>
      </c>
      <c r="L55" s="40" t="s">
        <v>3</v>
      </c>
      <c r="M55" s="40">
        <f>M64</f>
        <v>0</v>
      </c>
      <c r="N55" s="254"/>
      <c r="O55" s="255"/>
      <c r="P55" s="256"/>
      <c r="Q55" s="202">
        <f>(E55+K55)-(G55+M55)</f>
        <v>0</v>
      </c>
      <c r="R55" s="203"/>
      <c r="S55" s="204"/>
      <c r="T55" s="202">
        <f>E55+K55</f>
        <v>0</v>
      </c>
      <c r="U55" s="203"/>
      <c r="V55" s="232"/>
      <c r="W55" s="265"/>
      <c r="X55" s="255"/>
      <c r="Y55" s="257"/>
      <c r="Z55" s="99"/>
      <c r="AA55" s="99"/>
    </row>
    <row r="56" spans="2:27" ht="34.5" customHeight="1" thickBot="1">
      <c r="B56" s="258"/>
      <c r="C56" s="259"/>
      <c r="D56" s="260"/>
      <c r="E56" s="11">
        <f>M54</f>
        <v>0</v>
      </c>
      <c r="F56" s="11" t="s">
        <v>3</v>
      </c>
      <c r="G56" s="12">
        <f>K54</f>
        <v>0</v>
      </c>
      <c r="H56" s="13">
        <f>M55</f>
        <v>0</v>
      </c>
      <c r="I56" s="11" t="s">
        <v>3</v>
      </c>
      <c r="J56" s="12">
        <f>K55</f>
        <v>0</v>
      </c>
      <c r="K56" s="36"/>
      <c r="L56" s="37"/>
      <c r="M56" s="37"/>
      <c r="N56" s="261"/>
      <c r="O56" s="262"/>
      <c r="P56" s="263"/>
      <c r="Q56" s="213">
        <f>(E56+H56)-(G56+J56)</f>
        <v>0</v>
      </c>
      <c r="R56" s="214"/>
      <c r="S56" s="215"/>
      <c r="T56" s="213">
        <f>E56+H56</f>
        <v>0</v>
      </c>
      <c r="U56" s="214"/>
      <c r="V56" s="240"/>
      <c r="W56" s="261"/>
      <c r="X56" s="262"/>
      <c r="Y56" s="264"/>
      <c r="Z56" s="99"/>
      <c r="AA56" s="99"/>
    </row>
    <row r="57" spans="25:27" ht="34.5" customHeight="1" thickBot="1">
      <c r="Y57" s="105"/>
      <c r="Z57" s="99"/>
      <c r="AA57" s="99"/>
    </row>
    <row r="58" spans="1:27" ht="34.5" customHeight="1" thickBot="1">
      <c r="A58" s="9"/>
      <c r="B58" s="15" t="s">
        <v>16</v>
      </c>
      <c r="C58" s="183" t="s">
        <v>17</v>
      </c>
      <c r="D58" s="181"/>
      <c r="E58" s="181"/>
      <c r="F58" s="181"/>
      <c r="G58" s="182"/>
      <c r="H58" s="183" t="s">
        <v>18</v>
      </c>
      <c r="I58" s="181"/>
      <c r="J58" s="182"/>
      <c r="K58" s="183" t="s">
        <v>19</v>
      </c>
      <c r="L58" s="181"/>
      <c r="M58" s="182"/>
      <c r="N58" s="183" t="s">
        <v>18</v>
      </c>
      <c r="O58" s="181"/>
      <c r="P58" s="184"/>
      <c r="Q58" s="62"/>
      <c r="R58" s="180" t="s">
        <v>20</v>
      </c>
      <c r="S58" s="181"/>
      <c r="T58" s="182"/>
      <c r="U58" s="183" t="s">
        <v>21</v>
      </c>
      <c r="V58" s="181"/>
      <c r="W58" s="182"/>
      <c r="X58" s="183" t="s">
        <v>30</v>
      </c>
      <c r="Y58" s="181"/>
      <c r="Z58" s="184"/>
      <c r="AA58" s="99"/>
    </row>
    <row r="59" spans="2:27" ht="34.5" customHeight="1">
      <c r="B59" s="38" t="s">
        <v>5</v>
      </c>
      <c r="C59" s="266">
        <v>0.375</v>
      </c>
      <c r="D59" s="267"/>
      <c r="E59" s="16" t="s">
        <v>4</v>
      </c>
      <c r="F59" s="267">
        <v>0.3993055555555556</v>
      </c>
      <c r="G59" s="268"/>
      <c r="H59" s="191">
        <f>B49</f>
        <v>0</v>
      </c>
      <c r="I59" s="192"/>
      <c r="J59" s="193"/>
      <c r="K59" s="92"/>
      <c r="L59" s="39" t="s">
        <v>3</v>
      </c>
      <c r="M59" s="93"/>
      <c r="N59" s="191">
        <f>B50</f>
        <v>0</v>
      </c>
      <c r="O59" s="192"/>
      <c r="P59" s="230"/>
      <c r="Q59" s="62"/>
      <c r="R59" s="231">
        <f>B54</f>
        <v>0</v>
      </c>
      <c r="S59" s="192"/>
      <c r="T59" s="193"/>
      <c r="U59" s="191">
        <f>B55</f>
        <v>0</v>
      </c>
      <c r="V59" s="192"/>
      <c r="W59" s="193"/>
      <c r="X59" s="191">
        <f>B56</f>
        <v>0</v>
      </c>
      <c r="Y59" s="192"/>
      <c r="Z59" s="230"/>
      <c r="AA59" s="99"/>
    </row>
    <row r="60" spans="2:27" ht="34.5" customHeight="1">
      <c r="B60" s="10" t="s">
        <v>6</v>
      </c>
      <c r="C60" s="269">
        <v>0.40277777777777773</v>
      </c>
      <c r="D60" s="270"/>
      <c r="E60" s="5" t="s">
        <v>4</v>
      </c>
      <c r="F60" s="270">
        <v>0.4270833333333333</v>
      </c>
      <c r="G60" s="271"/>
      <c r="H60" s="202">
        <f>B54</f>
        <v>0</v>
      </c>
      <c r="I60" s="203"/>
      <c r="J60" s="204"/>
      <c r="K60" s="102"/>
      <c r="L60" s="5" t="s">
        <v>3</v>
      </c>
      <c r="M60" s="103"/>
      <c r="N60" s="202">
        <f>B55</f>
        <v>0</v>
      </c>
      <c r="O60" s="203"/>
      <c r="P60" s="232"/>
      <c r="Q60" s="62"/>
      <c r="R60" s="236">
        <f>B49</f>
        <v>0</v>
      </c>
      <c r="S60" s="203"/>
      <c r="T60" s="204"/>
      <c r="U60" s="202">
        <f>B50</f>
        <v>0</v>
      </c>
      <c r="V60" s="203"/>
      <c r="W60" s="204"/>
      <c r="X60" s="202">
        <f>B51</f>
        <v>0</v>
      </c>
      <c r="Y60" s="203"/>
      <c r="Z60" s="232"/>
      <c r="AA60" s="99"/>
    </row>
    <row r="61" spans="2:27" ht="34.5" customHeight="1">
      <c r="B61" s="10" t="s">
        <v>7</v>
      </c>
      <c r="C61" s="269">
        <v>0.430555555555555</v>
      </c>
      <c r="D61" s="270"/>
      <c r="E61" s="5" t="s">
        <v>4</v>
      </c>
      <c r="F61" s="270">
        <v>0.454861111111111</v>
      </c>
      <c r="G61" s="271"/>
      <c r="H61" s="202">
        <f>B49</f>
        <v>0</v>
      </c>
      <c r="I61" s="203"/>
      <c r="J61" s="204"/>
      <c r="K61" s="102"/>
      <c r="L61" s="5" t="s">
        <v>3</v>
      </c>
      <c r="M61" s="103"/>
      <c r="N61" s="202">
        <f>B51</f>
        <v>0</v>
      </c>
      <c r="O61" s="203"/>
      <c r="P61" s="232"/>
      <c r="Q61" s="62"/>
      <c r="R61" s="236">
        <f>B56</f>
        <v>0</v>
      </c>
      <c r="S61" s="203"/>
      <c r="T61" s="204"/>
      <c r="U61" s="202">
        <f>B54</f>
        <v>0</v>
      </c>
      <c r="V61" s="203"/>
      <c r="W61" s="204"/>
      <c r="X61" s="202">
        <f>B55</f>
        <v>0</v>
      </c>
      <c r="Y61" s="203"/>
      <c r="Z61" s="232"/>
      <c r="AA61" s="99"/>
    </row>
    <row r="62" spans="2:27" ht="34.5" customHeight="1">
      <c r="B62" s="10" t="s">
        <v>8</v>
      </c>
      <c r="C62" s="269">
        <v>0.458333333333333</v>
      </c>
      <c r="D62" s="270"/>
      <c r="E62" s="5" t="s">
        <v>4</v>
      </c>
      <c r="F62" s="270">
        <v>0.482638888888889</v>
      </c>
      <c r="G62" s="271"/>
      <c r="H62" s="202">
        <f>B54</f>
        <v>0</v>
      </c>
      <c r="I62" s="203"/>
      <c r="J62" s="204"/>
      <c r="K62" s="102"/>
      <c r="L62" s="5" t="s">
        <v>3</v>
      </c>
      <c r="M62" s="103"/>
      <c r="N62" s="202">
        <f>B56</f>
        <v>0</v>
      </c>
      <c r="O62" s="203"/>
      <c r="P62" s="232"/>
      <c r="Q62" s="62"/>
      <c r="R62" s="236">
        <f>B51</f>
        <v>0</v>
      </c>
      <c r="S62" s="203"/>
      <c r="T62" s="204"/>
      <c r="U62" s="202">
        <f>B49</f>
        <v>0</v>
      </c>
      <c r="V62" s="203"/>
      <c r="W62" s="204"/>
      <c r="X62" s="202">
        <f>B50</f>
        <v>0</v>
      </c>
      <c r="Y62" s="203"/>
      <c r="Z62" s="232"/>
      <c r="AA62" s="99"/>
    </row>
    <row r="63" spans="2:27" ht="34.5" customHeight="1">
      <c r="B63" s="10" t="s">
        <v>1</v>
      </c>
      <c r="C63" s="269">
        <v>0.486111111111111</v>
      </c>
      <c r="D63" s="270"/>
      <c r="E63" s="5" t="s">
        <v>4</v>
      </c>
      <c r="F63" s="270">
        <v>0.510416666666667</v>
      </c>
      <c r="G63" s="271"/>
      <c r="H63" s="202">
        <f>B50</f>
        <v>0</v>
      </c>
      <c r="I63" s="203"/>
      <c r="J63" s="204"/>
      <c r="K63" s="102"/>
      <c r="L63" s="5" t="s">
        <v>3</v>
      </c>
      <c r="M63" s="103"/>
      <c r="N63" s="202">
        <f>B51</f>
        <v>0</v>
      </c>
      <c r="O63" s="203"/>
      <c r="P63" s="232"/>
      <c r="Q63" s="62"/>
      <c r="R63" s="236">
        <f>B55</f>
        <v>0</v>
      </c>
      <c r="S63" s="203"/>
      <c r="T63" s="204"/>
      <c r="U63" s="202">
        <f>B56</f>
        <v>0</v>
      </c>
      <c r="V63" s="203"/>
      <c r="W63" s="204"/>
      <c r="X63" s="202">
        <f>B54</f>
        <v>0</v>
      </c>
      <c r="Y63" s="203"/>
      <c r="Z63" s="232"/>
      <c r="AA63" s="99"/>
    </row>
    <row r="64" spans="2:27" ht="34.5" customHeight="1" thickBot="1">
      <c r="B64" s="14" t="s">
        <v>2</v>
      </c>
      <c r="C64" s="272">
        <v>0.513888888888889</v>
      </c>
      <c r="D64" s="273"/>
      <c r="E64" s="11" t="s">
        <v>4</v>
      </c>
      <c r="F64" s="273">
        <v>0.538194444444445</v>
      </c>
      <c r="G64" s="274"/>
      <c r="H64" s="213">
        <f>B55</f>
        <v>0</v>
      </c>
      <c r="I64" s="214"/>
      <c r="J64" s="215"/>
      <c r="K64" s="100"/>
      <c r="L64" s="11" t="s">
        <v>3</v>
      </c>
      <c r="M64" s="101"/>
      <c r="N64" s="213">
        <f>B56</f>
        <v>0</v>
      </c>
      <c r="O64" s="214"/>
      <c r="P64" s="240"/>
      <c r="Q64" s="62"/>
      <c r="R64" s="241">
        <f>B50</f>
        <v>0</v>
      </c>
      <c r="S64" s="214"/>
      <c r="T64" s="215"/>
      <c r="U64" s="213">
        <f>B51</f>
        <v>0</v>
      </c>
      <c r="V64" s="214"/>
      <c r="W64" s="215"/>
      <c r="X64" s="213">
        <f>B49</f>
        <v>0</v>
      </c>
      <c r="Y64" s="214"/>
      <c r="Z64" s="240"/>
      <c r="AA64" s="99"/>
    </row>
    <row r="65" spans="1:27" ht="33" customHeight="1">
      <c r="A65" s="174" t="s">
        <v>52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</row>
    <row r="66" spans="1:27" ht="33" customHeight="1">
      <c r="A66" s="175" t="s">
        <v>83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</row>
    <row r="67" spans="1:27" ht="33" customHeight="1" thickBot="1">
      <c r="A67" s="176" t="s">
        <v>53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</row>
    <row r="68" spans="1:27" ht="30.75" customHeight="1" thickBot="1">
      <c r="A68" s="177" t="s">
        <v>60</v>
      </c>
      <c r="B68" s="178"/>
      <c r="C68" s="179"/>
      <c r="D68" s="180">
        <f>A69</f>
        <v>0</v>
      </c>
      <c r="E68" s="181"/>
      <c r="F68" s="182"/>
      <c r="G68" s="183">
        <f>A70</f>
        <v>0</v>
      </c>
      <c r="H68" s="181"/>
      <c r="I68" s="182"/>
      <c r="J68" s="183">
        <f>A71</f>
        <v>0</v>
      </c>
      <c r="K68" s="181"/>
      <c r="L68" s="182"/>
      <c r="M68" s="183">
        <f>A72</f>
        <v>0</v>
      </c>
      <c r="N68" s="181"/>
      <c r="O68" s="184"/>
      <c r="P68" s="180" t="s">
        <v>12</v>
      </c>
      <c r="Q68" s="181"/>
      <c r="R68" s="182"/>
      <c r="S68" s="183" t="s">
        <v>13</v>
      </c>
      <c r="T68" s="181"/>
      <c r="U68" s="182"/>
      <c r="V68" s="183" t="s">
        <v>14</v>
      </c>
      <c r="W68" s="181"/>
      <c r="X68" s="182"/>
      <c r="Y68" s="183" t="s">
        <v>15</v>
      </c>
      <c r="Z68" s="181"/>
      <c r="AA68" s="184"/>
    </row>
    <row r="69" spans="1:27" ht="30.75" customHeight="1">
      <c r="A69" s="185"/>
      <c r="B69" s="186"/>
      <c r="C69" s="187"/>
      <c r="D69" s="33"/>
      <c r="E69" s="34"/>
      <c r="F69" s="35"/>
      <c r="G69" s="43">
        <f>J80</f>
        <v>0</v>
      </c>
      <c r="H69" s="44" t="s">
        <v>3</v>
      </c>
      <c r="I69" s="45">
        <f>L80</f>
        <v>0</v>
      </c>
      <c r="J69" s="43">
        <f>J83</f>
        <v>0</v>
      </c>
      <c r="K69" s="44" t="s">
        <v>3</v>
      </c>
      <c r="L69" s="44">
        <f>L83</f>
        <v>0</v>
      </c>
      <c r="M69" s="43">
        <f>J86</f>
        <v>0</v>
      </c>
      <c r="N69" s="44" t="s">
        <v>3</v>
      </c>
      <c r="O69" s="44">
        <f>L86</f>
        <v>0</v>
      </c>
      <c r="P69" s="188"/>
      <c r="Q69" s="189"/>
      <c r="R69" s="190"/>
      <c r="S69" s="191">
        <f>(G69+J69+M69)-(I69+L69+O69)</f>
        <v>0</v>
      </c>
      <c r="T69" s="192"/>
      <c r="U69" s="193"/>
      <c r="V69" s="191">
        <f>G69+J69+M69</f>
        <v>0</v>
      </c>
      <c r="W69" s="192"/>
      <c r="X69" s="193"/>
      <c r="Y69" s="194"/>
      <c r="Z69" s="189"/>
      <c r="AA69" s="195"/>
    </row>
    <row r="70" spans="1:27" ht="30.75" customHeight="1">
      <c r="A70" s="196"/>
      <c r="B70" s="197"/>
      <c r="C70" s="198"/>
      <c r="D70" s="5">
        <f>I69</f>
        <v>0</v>
      </c>
      <c r="E70" s="5" t="s">
        <v>3</v>
      </c>
      <c r="F70" s="3">
        <f>G69</f>
        <v>0</v>
      </c>
      <c r="G70" s="8"/>
      <c r="H70" s="6"/>
      <c r="I70" s="7"/>
      <c r="J70" s="41">
        <f>J87</f>
        <v>0</v>
      </c>
      <c r="K70" s="40" t="s">
        <v>3</v>
      </c>
      <c r="L70" s="40">
        <f>L87</f>
        <v>0</v>
      </c>
      <c r="M70" s="41">
        <f>J84</f>
        <v>0</v>
      </c>
      <c r="N70" s="40" t="s">
        <v>3</v>
      </c>
      <c r="O70" s="40">
        <f>L84</f>
        <v>0</v>
      </c>
      <c r="P70" s="199"/>
      <c r="Q70" s="200"/>
      <c r="R70" s="201"/>
      <c r="S70" s="202">
        <f>(D70+J70+M70)-(F70+L70+O70)</f>
        <v>0</v>
      </c>
      <c r="T70" s="203"/>
      <c r="U70" s="204"/>
      <c r="V70" s="202">
        <f>D70+J70+M70</f>
        <v>0</v>
      </c>
      <c r="W70" s="203"/>
      <c r="X70" s="204"/>
      <c r="Y70" s="205"/>
      <c r="Z70" s="200"/>
      <c r="AA70" s="206"/>
    </row>
    <row r="71" spans="1:27" ht="30.75" customHeight="1">
      <c r="A71" s="196"/>
      <c r="B71" s="197"/>
      <c r="C71" s="198"/>
      <c r="D71" s="112">
        <f>L69</f>
        <v>0</v>
      </c>
      <c r="E71" s="112" t="s">
        <v>3</v>
      </c>
      <c r="F71" s="113">
        <f>J69</f>
        <v>0</v>
      </c>
      <c r="G71" s="114">
        <f>L70</f>
        <v>0</v>
      </c>
      <c r="H71" s="112" t="s">
        <v>3</v>
      </c>
      <c r="I71" s="113">
        <f>J70</f>
        <v>0</v>
      </c>
      <c r="J71" s="115"/>
      <c r="K71" s="116"/>
      <c r="L71" s="116"/>
      <c r="M71" s="117">
        <f>J81</f>
        <v>0</v>
      </c>
      <c r="N71" s="118" t="s">
        <v>3</v>
      </c>
      <c r="O71" s="118">
        <f>L81</f>
        <v>0</v>
      </c>
      <c r="P71" s="199"/>
      <c r="Q71" s="200"/>
      <c r="R71" s="201"/>
      <c r="S71" s="202">
        <f>(D71+G71+M71)-(F71+I71+O71)</f>
        <v>0</v>
      </c>
      <c r="T71" s="203"/>
      <c r="U71" s="204"/>
      <c r="V71" s="202">
        <f>D71+G71+M71</f>
        <v>0</v>
      </c>
      <c r="W71" s="203"/>
      <c r="X71" s="204"/>
      <c r="Y71" s="205"/>
      <c r="Z71" s="200"/>
      <c r="AA71" s="206"/>
    </row>
    <row r="72" spans="1:27" ht="30.75" customHeight="1" thickBot="1">
      <c r="A72" s="207"/>
      <c r="B72" s="208"/>
      <c r="C72" s="209"/>
      <c r="D72" s="11">
        <f>O69</f>
        <v>0</v>
      </c>
      <c r="E72" s="11" t="s">
        <v>3</v>
      </c>
      <c r="F72" s="12">
        <f>M69</f>
        <v>0</v>
      </c>
      <c r="G72" s="13">
        <f>O70</f>
        <v>0</v>
      </c>
      <c r="H72" s="11" t="s">
        <v>3</v>
      </c>
      <c r="I72" s="12">
        <f>M70</f>
        <v>0</v>
      </c>
      <c r="J72" s="13">
        <f>O71</f>
        <v>0</v>
      </c>
      <c r="K72" s="11" t="s">
        <v>3</v>
      </c>
      <c r="L72" s="12">
        <f>M71</f>
        <v>0</v>
      </c>
      <c r="M72" s="120"/>
      <c r="N72" s="120"/>
      <c r="O72" s="120"/>
      <c r="P72" s="210"/>
      <c r="Q72" s="211"/>
      <c r="R72" s="212"/>
      <c r="S72" s="213">
        <f>(D72+G72+J72)-(F72+I72+L72)</f>
        <v>0</v>
      </c>
      <c r="T72" s="214"/>
      <c r="U72" s="215"/>
      <c r="V72" s="213">
        <f>D72+G72+J72</f>
        <v>0</v>
      </c>
      <c r="W72" s="214"/>
      <c r="X72" s="215"/>
      <c r="Y72" s="216"/>
      <c r="Z72" s="211"/>
      <c r="AA72" s="217"/>
    </row>
    <row r="73" spans="1:27" ht="24" customHeight="1" thickBot="1">
      <c r="A73" s="9"/>
      <c r="B73" s="9" t="s">
        <v>72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21"/>
    </row>
    <row r="74" spans="1:24" ht="30.75" customHeight="1" thickBot="1">
      <c r="A74" s="177" t="s">
        <v>49</v>
      </c>
      <c r="B74" s="178"/>
      <c r="C74" s="179"/>
      <c r="D74" s="180">
        <f>A75</f>
        <v>0</v>
      </c>
      <c r="E74" s="181"/>
      <c r="F74" s="182"/>
      <c r="G74" s="183">
        <f>A76</f>
        <v>0</v>
      </c>
      <c r="H74" s="181"/>
      <c r="I74" s="182"/>
      <c r="J74" s="183">
        <f>A77</f>
        <v>0</v>
      </c>
      <c r="K74" s="181"/>
      <c r="L74" s="184"/>
      <c r="M74" s="180" t="s">
        <v>12</v>
      </c>
      <c r="N74" s="181"/>
      <c r="O74" s="182"/>
      <c r="P74" s="183" t="s">
        <v>13</v>
      </c>
      <c r="Q74" s="181"/>
      <c r="R74" s="182"/>
      <c r="S74" s="183" t="s">
        <v>14</v>
      </c>
      <c r="T74" s="181"/>
      <c r="U74" s="182"/>
      <c r="V74" s="183" t="s">
        <v>15</v>
      </c>
      <c r="W74" s="181"/>
      <c r="X74" s="184"/>
    </row>
    <row r="75" spans="1:24" ht="30.75" customHeight="1">
      <c r="A75" s="185"/>
      <c r="B75" s="186"/>
      <c r="C75" s="187"/>
      <c r="D75" s="218"/>
      <c r="E75" s="219"/>
      <c r="F75" s="220"/>
      <c r="G75" s="19">
        <f>J82</f>
        <v>0</v>
      </c>
      <c r="H75" s="16" t="s">
        <v>3</v>
      </c>
      <c r="I75" s="17">
        <f>L82</f>
        <v>0</v>
      </c>
      <c r="J75" s="19">
        <f>J85</f>
        <v>0</v>
      </c>
      <c r="K75" s="16" t="s">
        <v>3</v>
      </c>
      <c r="L75" s="17">
        <f>L85</f>
        <v>0</v>
      </c>
      <c r="M75" s="188"/>
      <c r="N75" s="189"/>
      <c r="O75" s="190"/>
      <c r="P75" s="191">
        <f>(J75+G75)-(L75+I75)</f>
        <v>0</v>
      </c>
      <c r="Q75" s="192"/>
      <c r="R75" s="193"/>
      <c r="S75" s="191">
        <f>G75+J75</f>
        <v>0</v>
      </c>
      <c r="T75" s="192"/>
      <c r="U75" s="193"/>
      <c r="V75" s="194"/>
      <c r="W75" s="189"/>
      <c r="X75" s="195"/>
    </row>
    <row r="76" spans="1:24" ht="30.75" customHeight="1">
      <c r="A76" s="196"/>
      <c r="B76" s="197"/>
      <c r="C76" s="198"/>
      <c r="D76" s="95">
        <f>I75</f>
        <v>0</v>
      </c>
      <c r="E76" s="5" t="s">
        <v>3</v>
      </c>
      <c r="F76" s="3">
        <f>G75</f>
        <v>0</v>
      </c>
      <c r="G76" s="221"/>
      <c r="H76" s="222"/>
      <c r="I76" s="223"/>
      <c r="J76" s="4">
        <f>J88</f>
        <v>0</v>
      </c>
      <c r="K76" s="5" t="s">
        <v>3</v>
      </c>
      <c r="L76" s="3">
        <f>L88</f>
        <v>0</v>
      </c>
      <c r="M76" s="199"/>
      <c r="N76" s="200"/>
      <c r="O76" s="201"/>
      <c r="P76" s="202">
        <f>(D76+J76)-(F76+L76)</f>
        <v>0</v>
      </c>
      <c r="Q76" s="203"/>
      <c r="R76" s="204"/>
      <c r="S76" s="202">
        <f>D76+J76</f>
        <v>0</v>
      </c>
      <c r="T76" s="203"/>
      <c r="U76" s="204"/>
      <c r="V76" s="205"/>
      <c r="W76" s="200"/>
      <c r="X76" s="206"/>
    </row>
    <row r="77" spans="1:24" ht="30.75" customHeight="1" thickBot="1">
      <c r="A77" s="207"/>
      <c r="B77" s="208"/>
      <c r="C77" s="209"/>
      <c r="D77" s="97">
        <f>L75</f>
        <v>0</v>
      </c>
      <c r="E77" s="11" t="s">
        <v>3</v>
      </c>
      <c r="F77" s="12">
        <f>J75</f>
        <v>0</v>
      </c>
      <c r="G77" s="13">
        <f>L76</f>
        <v>0</v>
      </c>
      <c r="H77" s="11" t="s">
        <v>3</v>
      </c>
      <c r="I77" s="12">
        <f>J76</f>
        <v>0</v>
      </c>
      <c r="J77" s="224"/>
      <c r="K77" s="225"/>
      <c r="L77" s="226"/>
      <c r="M77" s="210"/>
      <c r="N77" s="211"/>
      <c r="O77" s="212"/>
      <c r="P77" s="213">
        <f>(D77+G77)-(F77+I77)</f>
        <v>0</v>
      </c>
      <c r="Q77" s="214"/>
      <c r="R77" s="215"/>
      <c r="S77" s="213">
        <f>D77+G77</f>
        <v>0</v>
      </c>
      <c r="T77" s="214"/>
      <c r="U77" s="215"/>
      <c r="V77" s="216"/>
      <c r="W77" s="211"/>
      <c r="X77" s="217"/>
    </row>
    <row r="78" spans="1:27" ht="24" customHeight="1" thickBo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21"/>
    </row>
    <row r="79" spans="1:27" ht="30.75" customHeight="1" thickBot="1">
      <c r="A79" s="94" t="s">
        <v>16</v>
      </c>
      <c r="B79" s="180" t="s">
        <v>17</v>
      </c>
      <c r="C79" s="181"/>
      <c r="D79" s="181"/>
      <c r="E79" s="181"/>
      <c r="F79" s="182"/>
      <c r="G79" s="183" t="s">
        <v>18</v>
      </c>
      <c r="H79" s="181"/>
      <c r="I79" s="182"/>
      <c r="J79" s="183" t="s">
        <v>19</v>
      </c>
      <c r="K79" s="181"/>
      <c r="L79" s="182"/>
      <c r="M79" s="183" t="s">
        <v>18</v>
      </c>
      <c r="N79" s="181"/>
      <c r="O79" s="184"/>
      <c r="P79" s="9"/>
      <c r="Q79" s="180" t="s">
        <v>73</v>
      </c>
      <c r="R79" s="181"/>
      <c r="S79" s="182"/>
      <c r="T79" s="183" t="s">
        <v>30</v>
      </c>
      <c r="U79" s="181"/>
      <c r="V79" s="182"/>
      <c r="W79" s="183" t="s">
        <v>30</v>
      </c>
      <c r="X79" s="181"/>
      <c r="Y79" s="184"/>
      <c r="Z79" s="2"/>
      <c r="AA79" s="2"/>
    </row>
    <row r="80" spans="1:27" ht="30.75" customHeight="1">
      <c r="A80" s="96" t="s">
        <v>5</v>
      </c>
      <c r="B80" s="227">
        <v>0.375</v>
      </c>
      <c r="C80" s="228"/>
      <c r="D80" s="123" t="s">
        <v>4</v>
      </c>
      <c r="E80" s="228">
        <v>0.3993055555555556</v>
      </c>
      <c r="F80" s="229"/>
      <c r="G80" s="191">
        <f>A69</f>
        <v>0</v>
      </c>
      <c r="H80" s="192"/>
      <c r="I80" s="193"/>
      <c r="J80" s="122"/>
      <c r="K80" s="16" t="s">
        <v>3</v>
      </c>
      <c r="L80" s="122"/>
      <c r="M80" s="191">
        <f>A70</f>
        <v>0</v>
      </c>
      <c r="N80" s="192"/>
      <c r="O80" s="230"/>
      <c r="P80" s="9"/>
      <c r="Q80" s="231">
        <f>A75</f>
        <v>0</v>
      </c>
      <c r="R80" s="192"/>
      <c r="S80" s="193"/>
      <c r="T80" s="191">
        <f>A76</f>
        <v>0</v>
      </c>
      <c r="U80" s="192"/>
      <c r="V80" s="193"/>
      <c r="W80" s="191">
        <f>A77</f>
        <v>0</v>
      </c>
      <c r="X80" s="192"/>
      <c r="Y80" s="230"/>
      <c r="Z80" s="2"/>
      <c r="AA80" s="2"/>
    </row>
    <row r="81" spans="1:27" ht="30.75" customHeight="1">
      <c r="A81" s="95" t="s">
        <v>6</v>
      </c>
      <c r="B81" s="233">
        <v>0.40277777777777773</v>
      </c>
      <c r="C81" s="234"/>
      <c r="D81" s="124" t="s">
        <v>4</v>
      </c>
      <c r="E81" s="234">
        <v>0.4270833333333333</v>
      </c>
      <c r="F81" s="235"/>
      <c r="G81" s="202">
        <f>A71</f>
        <v>0</v>
      </c>
      <c r="H81" s="203"/>
      <c r="I81" s="204"/>
      <c r="J81" s="111"/>
      <c r="K81" s="5" t="s">
        <v>3</v>
      </c>
      <c r="L81" s="111"/>
      <c r="M81" s="202">
        <f>A72</f>
        <v>0</v>
      </c>
      <c r="N81" s="203"/>
      <c r="O81" s="232"/>
      <c r="P81" s="9"/>
      <c r="Q81" s="236">
        <f>A77</f>
        <v>0</v>
      </c>
      <c r="R81" s="203"/>
      <c r="S81" s="204"/>
      <c r="T81" s="202">
        <f>A75</f>
        <v>0</v>
      </c>
      <c r="U81" s="203"/>
      <c r="V81" s="204"/>
      <c r="W81" s="202">
        <f>A76</f>
        <v>0</v>
      </c>
      <c r="X81" s="203"/>
      <c r="Y81" s="232"/>
      <c r="Z81" s="2"/>
      <c r="AA81" s="2"/>
    </row>
    <row r="82" spans="1:27" ht="30.75" customHeight="1">
      <c r="A82" s="95" t="s">
        <v>7</v>
      </c>
      <c r="B82" s="233">
        <v>0.430555555555555</v>
      </c>
      <c r="C82" s="234"/>
      <c r="D82" s="124" t="s">
        <v>4</v>
      </c>
      <c r="E82" s="234">
        <v>0.454861111111111</v>
      </c>
      <c r="F82" s="235"/>
      <c r="G82" s="202">
        <f>A75</f>
        <v>0</v>
      </c>
      <c r="H82" s="203"/>
      <c r="I82" s="204"/>
      <c r="J82" s="111"/>
      <c r="K82" s="5" t="s">
        <v>3</v>
      </c>
      <c r="L82" s="111"/>
      <c r="M82" s="202">
        <f>A76</f>
        <v>0</v>
      </c>
      <c r="N82" s="203"/>
      <c r="O82" s="232"/>
      <c r="P82" s="9"/>
      <c r="Q82" s="236">
        <f>A69</f>
        <v>0</v>
      </c>
      <c r="R82" s="203"/>
      <c r="S82" s="204"/>
      <c r="T82" s="202">
        <f>A70</f>
        <v>0</v>
      </c>
      <c r="U82" s="203"/>
      <c r="V82" s="204"/>
      <c r="W82" s="202">
        <f>A71</f>
        <v>0</v>
      </c>
      <c r="X82" s="203"/>
      <c r="Y82" s="232"/>
      <c r="Z82" s="2"/>
      <c r="AA82" s="2"/>
    </row>
    <row r="83" spans="1:27" ht="30.75" customHeight="1">
      <c r="A83" s="95" t="s">
        <v>8</v>
      </c>
      <c r="B83" s="233">
        <v>0.458333333333333</v>
      </c>
      <c r="C83" s="234"/>
      <c r="D83" s="124" t="s">
        <v>4</v>
      </c>
      <c r="E83" s="234">
        <v>0.482638888888889</v>
      </c>
      <c r="F83" s="235"/>
      <c r="G83" s="202">
        <f>A69</f>
        <v>0</v>
      </c>
      <c r="H83" s="203"/>
      <c r="I83" s="204"/>
      <c r="J83" s="111"/>
      <c r="K83" s="5" t="s">
        <v>3</v>
      </c>
      <c r="L83" s="111"/>
      <c r="M83" s="202">
        <f>A71</f>
        <v>0</v>
      </c>
      <c r="N83" s="203"/>
      <c r="O83" s="232"/>
      <c r="P83" s="9"/>
      <c r="Q83" s="236">
        <f>A76</f>
        <v>0</v>
      </c>
      <c r="R83" s="203"/>
      <c r="S83" s="204"/>
      <c r="T83" s="202">
        <f>A77</f>
        <v>0</v>
      </c>
      <c r="U83" s="203"/>
      <c r="V83" s="204"/>
      <c r="W83" s="202">
        <f>A75</f>
        <v>0</v>
      </c>
      <c r="X83" s="203"/>
      <c r="Y83" s="232"/>
      <c r="Z83" s="2"/>
      <c r="AA83" s="2"/>
    </row>
    <row r="84" spans="1:27" ht="30.75" customHeight="1">
      <c r="A84" s="95" t="s">
        <v>1</v>
      </c>
      <c r="B84" s="233">
        <v>0.486111111111111</v>
      </c>
      <c r="C84" s="234"/>
      <c r="D84" s="124" t="s">
        <v>4</v>
      </c>
      <c r="E84" s="234">
        <v>0.510416666666667</v>
      </c>
      <c r="F84" s="235"/>
      <c r="G84" s="202">
        <f>A70</f>
        <v>0</v>
      </c>
      <c r="H84" s="203"/>
      <c r="I84" s="204"/>
      <c r="J84" s="111"/>
      <c r="K84" s="5" t="s">
        <v>3</v>
      </c>
      <c r="L84" s="111"/>
      <c r="M84" s="202">
        <f>A72</f>
        <v>0</v>
      </c>
      <c r="N84" s="203"/>
      <c r="O84" s="232"/>
      <c r="P84" s="9"/>
      <c r="Q84" s="236">
        <f>A75</f>
        <v>0</v>
      </c>
      <c r="R84" s="203"/>
      <c r="S84" s="204"/>
      <c r="T84" s="202">
        <f>A76</f>
        <v>0</v>
      </c>
      <c r="U84" s="203"/>
      <c r="V84" s="204"/>
      <c r="W84" s="202">
        <f>A77</f>
        <v>0</v>
      </c>
      <c r="X84" s="203"/>
      <c r="Y84" s="232"/>
      <c r="Z84" s="2"/>
      <c r="AA84" s="2"/>
    </row>
    <row r="85" spans="1:27" ht="30.75" customHeight="1">
      <c r="A85" s="95" t="s">
        <v>2</v>
      </c>
      <c r="B85" s="233">
        <v>0.513888888888889</v>
      </c>
      <c r="C85" s="234"/>
      <c r="D85" s="124" t="s">
        <v>4</v>
      </c>
      <c r="E85" s="234">
        <v>0.538194444444445</v>
      </c>
      <c r="F85" s="235"/>
      <c r="G85" s="202">
        <f>A75</f>
        <v>0</v>
      </c>
      <c r="H85" s="203"/>
      <c r="I85" s="204"/>
      <c r="J85" s="111"/>
      <c r="K85" s="5" t="s">
        <v>3</v>
      </c>
      <c r="L85" s="111"/>
      <c r="M85" s="202">
        <f>A77</f>
        <v>0</v>
      </c>
      <c r="N85" s="203"/>
      <c r="O85" s="232"/>
      <c r="P85" s="9"/>
      <c r="Q85" s="236">
        <f>A72</f>
        <v>0</v>
      </c>
      <c r="R85" s="203"/>
      <c r="S85" s="204"/>
      <c r="T85" s="202">
        <f>A69</f>
        <v>0</v>
      </c>
      <c r="U85" s="203"/>
      <c r="V85" s="204"/>
      <c r="W85" s="202">
        <f>A70</f>
        <v>0</v>
      </c>
      <c r="X85" s="203"/>
      <c r="Y85" s="232"/>
      <c r="Z85" s="2"/>
      <c r="AA85" s="2"/>
    </row>
    <row r="86" spans="1:27" ht="30.75" customHeight="1">
      <c r="A86" s="95" t="s">
        <v>74</v>
      </c>
      <c r="B86" s="233">
        <v>0.541666666666666</v>
      </c>
      <c r="C86" s="234"/>
      <c r="D86" s="124" t="s">
        <v>4</v>
      </c>
      <c r="E86" s="234">
        <v>0.565972222222222</v>
      </c>
      <c r="F86" s="235"/>
      <c r="G86" s="202">
        <f>A69</f>
        <v>0</v>
      </c>
      <c r="H86" s="203"/>
      <c r="I86" s="204"/>
      <c r="J86" s="111"/>
      <c r="K86" s="5" t="s">
        <v>3</v>
      </c>
      <c r="L86" s="111"/>
      <c r="M86" s="202">
        <f>A72</f>
        <v>0</v>
      </c>
      <c r="N86" s="203"/>
      <c r="O86" s="232"/>
      <c r="P86" s="9"/>
      <c r="Q86" s="236">
        <f>A77</f>
        <v>0</v>
      </c>
      <c r="R86" s="203"/>
      <c r="S86" s="204"/>
      <c r="T86" s="202">
        <f>A75</f>
        <v>0</v>
      </c>
      <c r="U86" s="203"/>
      <c r="V86" s="204"/>
      <c r="W86" s="202">
        <f>A76</f>
        <v>0</v>
      </c>
      <c r="X86" s="203"/>
      <c r="Y86" s="232"/>
      <c r="Z86" s="2"/>
      <c r="AA86" s="2"/>
    </row>
    <row r="87" spans="1:27" ht="30.75" customHeight="1">
      <c r="A87" s="95" t="s">
        <v>75</v>
      </c>
      <c r="B87" s="233">
        <v>0.569444444444444</v>
      </c>
      <c r="C87" s="234"/>
      <c r="D87" s="124" t="s">
        <v>4</v>
      </c>
      <c r="E87" s="234">
        <v>0.59375</v>
      </c>
      <c r="F87" s="235"/>
      <c r="G87" s="202">
        <f>A70</f>
        <v>0</v>
      </c>
      <c r="H87" s="203"/>
      <c r="I87" s="204"/>
      <c r="J87" s="111"/>
      <c r="K87" s="5" t="s">
        <v>3</v>
      </c>
      <c r="L87" s="111"/>
      <c r="M87" s="202">
        <f>A71</f>
        <v>0</v>
      </c>
      <c r="N87" s="203"/>
      <c r="O87" s="232"/>
      <c r="P87" s="9"/>
      <c r="Q87" s="236">
        <f>A76</f>
        <v>0</v>
      </c>
      <c r="R87" s="203"/>
      <c r="S87" s="204"/>
      <c r="T87" s="202">
        <f>A77</f>
        <v>0</v>
      </c>
      <c r="U87" s="203"/>
      <c r="V87" s="204"/>
      <c r="W87" s="202">
        <f>A75</f>
        <v>0</v>
      </c>
      <c r="X87" s="203"/>
      <c r="Y87" s="232"/>
      <c r="Z87" s="2"/>
      <c r="AA87" s="2"/>
    </row>
    <row r="88" spans="1:27" ht="30.75" customHeight="1" thickBot="1">
      <c r="A88" s="97" t="s">
        <v>76</v>
      </c>
      <c r="B88" s="237">
        <v>0.597222222222222</v>
      </c>
      <c r="C88" s="238"/>
      <c r="D88" s="125" t="s">
        <v>4</v>
      </c>
      <c r="E88" s="238">
        <v>0.621527777777778</v>
      </c>
      <c r="F88" s="239"/>
      <c r="G88" s="213">
        <f>A76</f>
        <v>0</v>
      </c>
      <c r="H88" s="214"/>
      <c r="I88" s="215"/>
      <c r="J88" s="119"/>
      <c r="K88" s="11" t="s">
        <v>3</v>
      </c>
      <c r="L88" s="119"/>
      <c r="M88" s="213">
        <f>A77</f>
        <v>0</v>
      </c>
      <c r="N88" s="214"/>
      <c r="O88" s="240"/>
      <c r="P88" s="9"/>
      <c r="Q88" s="241">
        <f>A71</f>
        <v>0</v>
      </c>
      <c r="R88" s="214"/>
      <c r="S88" s="215"/>
      <c r="T88" s="213">
        <f>A72</f>
        <v>0</v>
      </c>
      <c r="U88" s="214"/>
      <c r="V88" s="215"/>
      <c r="W88" s="213">
        <f>A69</f>
        <v>0</v>
      </c>
      <c r="X88" s="214"/>
      <c r="Y88" s="240"/>
      <c r="Z88" s="2"/>
      <c r="AA88" s="2"/>
    </row>
    <row r="89" spans="1:27" ht="33" customHeight="1">
      <c r="A89" s="174" t="s">
        <v>52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</row>
    <row r="90" spans="1:27" ht="33" customHeight="1">
      <c r="A90" s="175" t="s">
        <v>84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</row>
    <row r="91" spans="1:27" ht="33" customHeight="1" thickBot="1">
      <c r="A91" s="242" t="s">
        <v>70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</row>
    <row r="92" spans="1:27" ht="33" customHeight="1" thickBot="1">
      <c r="A92" s="89"/>
      <c r="B92" s="177" t="s">
        <v>47</v>
      </c>
      <c r="C92" s="178"/>
      <c r="D92" s="179"/>
      <c r="E92" s="180">
        <f>B93</f>
        <v>0</v>
      </c>
      <c r="F92" s="181"/>
      <c r="G92" s="182"/>
      <c r="H92" s="183">
        <f>B94</f>
        <v>0</v>
      </c>
      <c r="I92" s="181"/>
      <c r="J92" s="182"/>
      <c r="K92" s="183">
        <f>B95</f>
        <v>0</v>
      </c>
      <c r="L92" s="181"/>
      <c r="M92" s="184"/>
      <c r="N92" s="180" t="s">
        <v>12</v>
      </c>
      <c r="O92" s="181"/>
      <c r="P92" s="182"/>
      <c r="Q92" s="183" t="s">
        <v>13</v>
      </c>
      <c r="R92" s="181"/>
      <c r="S92" s="182"/>
      <c r="T92" s="183" t="s">
        <v>14</v>
      </c>
      <c r="U92" s="181"/>
      <c r="V92" s="184"/>
      <c r="W92" s="180" t="s">
        <v>15</v>
      </c>
      <c r="X92" s="181"/>
      <c r="Y92" s="184"/>
      <c r="Z92" s="99"/>
      <c r="AA92" s="99"/>
    </row>
    <row r="93" spans="2:27" ht="33" customHeight="1">
      <c r="B93" s="244"/>
      <c r="C93" s="245"/>
      <c r="D93" s="246"/>
      <c r="E93" s="33"/>
      <c r="F93" s="34"/>
      <c r="G93" s="35"/>
      <c r="H93" s="48">
        <f>K103</f>
        <v>0</v>
      </c>
      <c r="I93" s="44" t="s">
        <v>3</v>
      </c>
      <c r="J93" s="49">
        <f>M103</f>
        <v>0</v>
      </c>
      <c r="K93" s="48">
        <f>K105</f>
        <v>0</v>
      </c>
      <c r="L93" s="44" t="s">
        <v>3</v>
      </c>
      <c r="M93" s="50">
        <f>M105</f>
        <v>0</v>
      </c>
      <c r="N93" s="247"/>
      <c r="O93" s="248"/>
      <c r="P93" s="249"/>
      <c r="Q93" s="191">
        <f>(H93+K93)-(J93+M93)</f>
        <v>0</v>
      </c>
      <c r="R93" s="192"/>
      <c r="S93" s="193"/>
      <c r="T93" s="191">
        <f>H93+K93</f>
        <v>0</v>
      </c>
      <c r="U93" s="192"/>
      <c r="V93" s="230"/>
      <c r="W93" s="247"/>
      <c r="X93" s="248"/>
      <c r="Y93" s="250"/>
      <c r="Z93" s="99"/>
      <c r="AA93" s="99"/>
    </row>
    <row r="94" spans="2:27" ht="33" customHeight="1">
      <c r="B94" s="251"/>
      <c r="C94" s="252"/>
      <c r="D94" s="253"/>
      <c r="E94" s="5">
        <f>J93</f>
        <v>0</v>
      </c>
      <c r="F94" s="44" t="s">
        <v>3</v>
      </c>
      <c r="G94" s="3">
        <f>H93</f>
        <v>0</v>
      </c>
      <c r="H94" s="52"/>
      <c r="I94" s="34"/>
      <c r="J94" s="35"/>
      <c r="K94" s="43">
        <f>K107</f>
        <v>0</v>
      </c>
      <c r="L94" s="44" t="s">
        <v>3</v>
      </c>
      <c r="M94" s="44">
        <f>M107</f>
        <v>0</v>
      </c>
      <c r="N94" s="254"/>
      <c r="O94" s="255"/>
      <c r="P94" s="256"/>
      <c r="Q94" s="202">
        <f>(E94+K94)-(G94+M94)</f>
        <v>0</v>
      </c>
      <c r="R94" s="203"/>
      <c r="S94" s="204"/>
      <c r="T94" s="202">
        <f>E94+K94</f>
        <v>0</v>
      </c>
      <c r="U94" s="203"/>
      <c r="V94" s="232"/>
      <c r="W94" s="254"/>
      <c r="X94" s="255"/>
      <c r="Y94" s="257"/>
      <c r="Z94" s="99"/>
      <c r="AA94" s="99"/>
    </row>
    <row r="95" spans="2:27" ht="33" customHeight="1" thickBot="1">
      <c r="B95" s="258"/>
      <c r="C95" s="259"/>
      <c r="D95" s="260"/>
      <c r="E95" s="11">
        <f>M93</f>
        <v>0</v>
      </c>
      <c r="F95" s="51" t="s">
        <v>3</v>
      </c>
      <c r="G95" s="12">
        <f>K93</f>
        <v>0</v>
      </c>
      <c r="H95" s="13">
        <f>M94</f>
        <v>0</v>
      </c>
      <c r="I95" s="11" t="s">
        <v>3</v>
      </c>
      <c r="J95" s="12">
        <f>K94</f>
        <v>0</v>
      </c>
      <c r="K95" s="36"/>
      <c r="L95" s="37"/>
      <c r="M95" s="37"/>
      <c r="N95" s="261"/>
      <c r="O95" s="262"/>
      <c r="P95" s="263"/>
      <c r="Q95" s="213">
        <f>(E95+H95)-(G95+J95)</f>
        <v>0</v>
      </c>
      <c r="R95" s="214"/>
      <c r="S95" s="215"/>
      <c r="T95" s="213">
        <f>E95+H95</f>
        <v>0</v>
      </c>
      <c r="U95" s="214"/>
      <c r="V95" s="240"/>
      <c r="W95" s="261"/>
      <c r="X95" s="262"/>
      <c r="Y95" s="264"/>
      <c r="Z95" s="99"/>
      <c r="AA95" s="99"/>
    </row>
    <row r="96" spans="2:27" ht="33" customHeight="1" thickBot="1">
      <c r="B96" s="62"/>
      <c r="C96" s="6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9"/>
      <c r="AA96" s="99"/>
    </row>
    <row r="97" spans="2:27" ht="33" customHeight="1" thickBot="1">
      <c r="B97" s="177" t="s">
        <v>48</v>
      </c>
      <c r="C97" s="178"/>
      <c r="D97" s="179"/>
      <c r="E97" s="180">
        <f>B98</f>
        <v>0</v>
      </c>
      <c r="F97" s="181"/>
      <c r="G97" s="182"/>
      <c r="H97" s="183">
        <f>B99</f>
        <v>0</v>
      </c>
      <c r="I97" s="181"/>
      <c r="J97" s="182"/>
      <c r="K97" s="183">
        <f>B100</f>
        <v>0</v>
      </c>
      <c r="L97" s="181"/>
      <c r="M97" s="184"/>
      <c r="N97" s="180" t="s">
        <v>12</v>
      </c>
      <c r="O97" s="181"/>
      <c r="P97" s="182"/>
      <c r="Q97" s="183" t="s">
        <v>13</v>
      </c>
      <c r="R97" s="181"/>
      <c r="S97" s="182"/>
      <c r="T97" s="183" t="s">
        <v>14</v>
      </c>
      <c r="U97" s="181"/>
      <c r="V97" s="184"/>
      <c r="W97" s="180" t="s">
        <v>15</v>
      </c>
      <c r="X97" s="181"/>
      <c r="Y97" s="184"/>
      <c r="Z97" s="99"/>
      <c r="AA97" s="99"/>
    </row>
    <row r="98" spans="2:27" ht="33" customHeight="1">
      <c r="B98" s="244"/>
      <c r="C98" s="245"/>
      <c r="D98" s="246"/>
      <c r="E98" s="33"/>
      <c r="F98" s="34"/>
      <c r="G98" s="35"/>
      <c r="H98" s="43">
        <f>K104</f>
        <v>0</v>
      </c>
      <c r="I98" s="44" t="s">
        <v>3</v>
      </c>
      <c r="J98" s="45">
        <f>M104</f>
        <v>0</v>
      </c>
      <c r="K98" s="43">
        <f>K106</f>
        <v>0</v>
      </c>
      <c r="L98" s="44" t="s">
        <v>3</v>
      </c>
      <c r="M98" s="44">
        <f>M106</f>
        <v>0</v>
      </c>
      <c r="N98" s="247"/>
      <c r="O98" s="248"/>
      <c r="P98" s="249"/>
      <c r="Q98" s="191">
        <f>(H98+K98)-(J98+M98)</f>
        <v>0</v>
      </c>
      <c r="R98" s="192"/>
      <c r="S98" s="193"/>
      <c r="T98" s="191">
        <f>H98+K98</f>
        <v>0</v>
      </c>
      <c r="U98" s="192"/>
      <c r="V98" s="230"/>
      <c r="W98" s="247"/>
      <c r="X98" s="248"/>
      <c r="Y98" s="250"/>
      <c r="Z98" s="99"/>
      <c r="AA98" s="99"/>
    </row>
    <row r="99" spans="2:27" ht="33" customHeight="1">
      <c r="B99" s="251"/>
      <c r="C99" s="252"/>
      <c r="D99" s="253"/>
      <c r="E99" s="5">
        <f>J98</f>
        <v>0</v>
      </c>
      <c r="F99" s="5" t="s">
        <v>3</v>
      </c>
      <c r="G99" s="3">
        <f>H98</f>
        <v>0</v>
      </c>
      <c r="H99" s="8"/>
      <c r="I99" s="6"/>
      <c r="J99" s="7"/>
      <c r="K99" s="41">
        <f>K108</f>
        <v>0</v>
      </c>
      <c r="L99" s="40" t="s">
        <v>3</v>
      </c>
      <c r="M99" s="40">
        <f>M108</f>
        <v>0</v>
      </c>
      <c r="N99" s="254"/>
      <c r="O99" s="255"/>
      <c r="P99" s="256"/>
      <c r="Q99" s="202">
        <f>(E99+K99)-(G99+M99)</f>
        <v>0</v>
      </c>
      <c r="R99" s="203"/>
      <c r="S99" s="204"/>
      <c r="T99" s="202">
        <f>E99+K99</f>
        <v>0</v>
      </c>
      <c r="U99" s="203"/>
      <c r="V99" s="232"/>
      <c r="W99" s="265"/>
      <c r="X99" s="255"/>
      <c r="Y99" s="257"/>
      <c r="Z99" s="99"/>
      <c r="AA99" s="99"/>
    </row>
    <row r="100" spans="2:27" ht="33" customHeight="1" thickBot="1">
      <c r="B100" s="258"/>
      <c r="C100" s="259"/>
      <c r="D100" s="260"/>
      <c r="E100" s="11">
        <f>M98</f>
        <v>0</v>
      </c>
      <c r="F100" s="11" t="s">
        <v>3</v>
      </c>
      <c r="G100" s="12">
        <f>K98</f>
        <v>0</v>
      </c>
      <c r="H100" s="13">
        <f>M99</f>
        <v>0</v>
      </c>
      <c r="I100" s="11" t="s">
        <v>3</v>
      </c>
      <c r="J100" s="12">
        <f>K99</f>
        <v>0</v>
      </c>
      <c r="K100" s="36"/>
      <c r="L100" s="37"/>
      <c r="M100" s="37"/>
      <c r="N100" s="261"/>
      <c r="O100" s="262"/>
      <c r="P100" s="263"/>
      <c r="Q100" s="213">
        <f>(E100+H100)-(G100+J100)</f>
        <v>0</v>
      </c>
      <c r="R100" s="214"/>
      <c r="S100" s="215"/>
      <c r="T100" s="213">
        <f>E100+H100</f>
        <v>0</v>
      </c>
      <c r="U100" s="214"/>
      <c r="V100" s="240"/>
      <c r="W100" s="261"/>
      <c r="X100" s="262"/>
      <c r="Y100" s="264"/>
      <c r="Z100" s="99"/>
      <c r="AA100" s="99"/>
    </row>
    <row r="101" spans="25:27" ht="33" customHeight="1" thickBot="1">
      <c r="Y101" s="105"/>
      <c r="Z101" s="99"/>
      <c r="AA101" s="99"/>
    </row>
    <row r="102" spans="1:27" ht="33" customHeight="1" thickBot="1">
      <c r="A102" s="9"/>
      <c r="B102" s="15" t="s">
        <v>16</v>
      </c>
      <c r="C102" s="183" t="s">
        <v>17</v>
      </c>
      <c r="D102" s="181"/>
      <c r="E102" s="181"/>
      <c r="F102" s="181"/>
      <c r="G102" s="182"/>
      <c r="H102" s="183" t="s">
        <v>18</v>
      </c>
      <c r="I102" s="181"/>
      <c r="J102" s="182"/>
      <c r="K102" s="183" t="s">
        <v>19</v>
      </c>
      <c r="L102" s="181"/>
      <c r="M102" s="182"/>
      <c r="N102" s="183" t="s">
        <v>18</v>
      </c>
      <c r="O102" s="181"/>
      <c r="P102" s="184"/>
      <c r="Q102" s="62"/>
      <c r="R102" s="180" t="s">
        <v>20</v>
      </c>
      <c r="S102" s="181"/>
      <c r="T102" s="182"/>
      <c r="U102" s="183" t="s">
        <v>21</v>
      </c>
      <c r="V102" s="181"/>
      <c r="W102" s="182"/>
      <c r="X102" s="183" t="s">
        <v>30</v>
      </c>
      <c r="Y102" s="181"/>
      <c r="Z102" s="184"/>
      <c r="AA102" s="99"/>
    </row>
    <row r="103" spans="2:27" ht="33" customHeight="1">
      <c r="B103" s="38" t="s">
        <v>5</v>
      </c>
      <c r="C103" s="266">
        <v>0.375</v>
      </c>
      <c r="D103" s="267"/>
      <c r="E103" s="16" t="s">
        <v>4</v>
      </c>
      <c r="F103" s="267">
        <v>0.3993055555555556</v>
      </c>
      <c r="G103" s="268"/>
      <c r="H103" s="191">
        <f>B93</f>
        <v>0</v>
      </c>
      <c r="I103" s="192"/>
      <c r="J103" s="193"/>
      <c r="K103" s="92"/>
      <c r="L103" s="39" t="s">
        <v>3</v>
      </c>
      <c r="M103" s="93"/>
      <c r="N103" s="191">
        <f>B94</f>
        <v>0</v>
      </c>
      <c r="O103" s="192"/>
      <c r="P103" s="230"/>
      <c r="Q103" s="62"/>
      <c r="R103" s="231">
        <f>B98</f>
        <v>0</v>
      </c>
      <c r="S103" s="192"/>
      <c r="T103" s="193"/>
      <c r="U103" s="191">
        <f>B99</f>
        <v>0</v>
      </c>
      <c r="V103" s="192"/>
      <c r="W103" s="193"/>
      <c r="X103" s="191">
        <f>B100</f>
        <v>0</v>
      </c>
      <c r="Y103" s="192"/>
      <c r="Z103" s="230"/>
      <c r="AA103" s="99"/>
    </row>
    <row r="104" spans="2:27" ht="33" customHeight="1">
      <c r="B104" s="10" t="s">
        <v>6</v>
      </c>
      <c r="C104" s="269">
        <v>0.40277777777777773</v>
      </c>
      <c r="D104" s="270"/>
      <c r="E104" s="5" t="s">
        <v>4</v>
      </c>
      <c r="F104" s="270">
        <v>0.4270833333333333</v>
      </c>
      <c r="G104" s="271"/>
      <c r="H104" s="202">
        <f>B98</f>
        <v>0</v>
      </c>
      <c r="I104" s="203"/>
      <c r="J104" s="204"/>
      <c r="K104" s="102"/>
      <c r="L104" s="5" t="s">
        <v>3</v>
      </c>
      <c r="M104" s="103"/>
      <c r="N104" s="202">
        <f>B99</f>
        <v>0</v>
      </c>
      <c r="O104" s="203"/>
      <c r="P104" s="232"/>
      <c r="Q104" s="62"/>
      <c r="R104" s="236">
        <f>B93</f>
        <v>0</v>
      </c>
      <c r="S104" s="203"/>
      <c r="T104" s="204"/>
      <c r="U104" s="202">
        <f>B94</f>
        <v>0</v>
      </c>
      <c r="V104" s="203"/>
      <c r="W104" s="204"/>
      <c r="X104" s="202">
        <f>B95</f>
        <v>0</v>
      </c>
      <c r="Y104" s="203"/>
      <c r="Z104" s="232"/>
      <c r="AA104" s="99"/>
    </row>
    <row r="105" spans="2:27" ht="33" customHeight="1">
      <c r="B105" s="10" t="s">
        <v>7</v>
      </c>
      <c r="C105" s="269">
        <v>0.430555555555555</v>
      </c>
      <c r="D105" s="270"/>
      <c r="E105" s="5" t="s">
        <v>4</v>
      </c>
      <c r="F105" s="270">
        <v>0.454861111111111</v>
      </c>
      <c r="G105" s="271"/>
      <c r="H105" s="202">
        <f>B93</f>
        <v>0</v>
      </c>
      <c r="I105" s="203"/>
      <c r="J105" s="204"/>
      <c r="K105" s="102"/>
      <c r="L105" s="5" t="s">
        <v>3</v>
      </c>
      <c r="M105" s="103"/>
      <c r="N105" s="202">
        <f>B95</f>
        <v>0</v>
      </c>
      <c r="O105" s="203"/>
      <c r="P105" s="232"/>
      <c r="Q105" s="62"/>
      <c r="R105" s="236">
        <f>B100</f>
        <v>0</v>
      </c>
      <c r="S105" s="203"/>
      <c r="T105" s="204"/>
      <c r="U105" s="202">
        <f>B98</f>
        <v>0</v>
      </c>
      <c r="V105" s="203"/>
      <c r="W105" s="204"/>
      <c r="X105" s="202">
        <f>B99</f>
        <v>0</v>
      </c>
      <c r="Y105" s="203"/>
      <c r="Z105" s="232"/>
      <c r="AA105" s="99"/>
    </row>
    <row r="106" spans="2:27" ht="33" customHeight="1">
      <c r="B106" s="10" t="s">
        <v>8</v>
      </c>
      <c r="C106" s="269">
        <v>0.458333333333333</v>
      </c>
      <c r="D106" s="270"/>
      <c r="E106" s="5" t="s">
        <v>4</v>
      </c>
      <c r="F106" s="270">
        <v>0.482638888888889</v>
      </c>
      <c r="G106" s="271"/>
      <c r="H106" s="202">
        <f>B98</f>
        <v>0</v>
      </c>
      <c r="I106" s="203"/>
      <c r="J106" s="204"/>
      <c r="K106" s="102"/>
      <c r="L106" s="5" t="s">
        <v>3</v>
      </c>
      <c r="M106" s="103"/>
      <c r="N106" s="202">
        <f>B100</f>
        <v>0</v>
      </c>
      <c r="O106" s="203"/>
      <c r="P106" s="232"/>
      <c r="Q106" s="62"/>
      <c r="R106" s="236">
        <f>B95</f>
        <v>0</v>
      </c>
      <c r="S106" s="203"/>
      <c r="T106" s="204"/>
      <c r="U106" s="202">
        <f>B93</f>
        <v>0</v>
      </c>
      <c r="V106" s="203"/>
      <c r="W106" s="204"/>
      <c r="X106" s="202">
        <f>B94</f>
        <v>0</v>
      </c>
      <c r="Y106" s="203"/>
      <c r="Z106" s="232"/>
      <c r="AA106" s="99"/>
    </row>
    <row r="107" spans="2:27" ht="33" customHeight="1">
      <c r="B107" s="10" t="s">
        <v>1</v>
      </c>
      <c r="C107" s="269">
        <v>0.486111111111111</v>
      </c>
      <c r="D107" s="270"/>
      <c r="E107" s="5" t="s">
        <v>4</v>
      </c>
      <c r="F107" s="270">
        <v>0.510416666666667</v>
      </c>
      <c r="G107" s="271"/>
      <c r="H107" s="202">
        <f>B94</f>
        <v>0</v>
      </c>
      <c r="I107" s="203"/>
      <c r="J107" s="204"/>
      <c r="K107" s="102"/>
      <c r="L107" s="5" t="s">
        <v>3</v>
      </c>
      <c r="M107" s="103"/>
      <c r="N107" s="202">
        <f>B95</f>
        <v>0</v>
      </c>
      <c r="O107" s="203"/>
      <c r="P107" s="232"/>
      <c r="Q107" s="62"/>
      <c r="R107" s="236">
        <f>B99</f>
        <v>0</v>
      </c>
      <c r="S107" s="203"/>
      <c r="T107" s="204"/>
      <c r="U107" s="202">
        <f>B100</f>
        <v>0</v>
      </c>
      <c r="V107" s="203"/>
      <c r="W107" s="204"/>
      <c r="X107" s="202">
        <f>B98</f>
        <v>0</v>
      </c>
      <c r="Y107" s="203"/>
      <c r="Z107" s="232"/>
      <c r="AA107" s="99"/>
    </row>
    <row r="108" spans="2:27" ht="33" customHeight="1" thickBot="1">
      <c r="B108" s="14" t="s">
        <v>2</v>
      </c>
      <c r="C108" s="272">
        <v>0.513888888888889</v>
      </c>
      <c r="D108" s="273"/>
      <c r="E108" s="11" t="s">
        <v>4</v>
      </c>
      <c r="F108" s="273">
        <v>0.538194444444445</v>
      </c>
      <c r="G108" s="274"/>
      <c r="H108" s="213">
        <f>B99</f>
        <v>0</v>
      </c>
      <c r="I108" s="214"/>
      <c r="J108" s="215"/>
      <c r="K108" s="100"/>
      <c r="L108" s="11" t="s">
        <v>3</v>
      </c>
      <c r="M108" s="101"/>
      <c r="N108" s="213">
        <f>B100</f>
        <v>0</v>
      </c>
      <c r="O108" s="214"/>
      <c r="P108" s="240"/>
      <c r="Q108" s="62"/>
      <c r="R108" s="241">
        <f>B94</f>
        <v>0</v>
      </c>
      <c r="S108" s="214"/>
      <c r="T108" s="215"/>
      <c r="U108" s="213">
        <f>B95</f>
        <v>0</v>
      </c>
      <c r="V108" s="214"/>
      <c r="W108" s="215"/>
      <c r="X108" s="213">
        <f>B93</f>
        <v>0</v>
      </c>
      <c r="Y108" s="214"/>
      <c r="Z108" s="240"/>
      <c r="AA108" s="99"/>
    </row>
    <row r="109" spans="1:27" ht="33" customHeight="1" thickBot="1">
      <c r="A109" s="98"/>
      <c r="B109" s="281" t="s">
        <v>51</v>
      </c>
      <c r="C109" s="281"/>
      <c r="D109" s="281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8"/>
    </row>
    <row r="110" spans="1:27" ht="33" customHeight="1" thickBot="1">
      <c r="A110" s="98"/>
      <c r="B110" s="15" t="s">
        <v>2</v>
      </c>
      <c r="C110" s="275">
        <v>0.5590277777777778</v>
      </c>
      <c r="D110" s="276"/>
      <c r="E110" s="20" t="s">
        <v>4</v>
      </c>
      <c r="F110" s="276">
        <v>0.5833333333333334</v>
      </c>
      <c r="G110" s="277"/>
      <c r="H110" s="183"/>
      <c r="I110" s="181"/>
      <c r="J110" s="182"/>
      <c r="K110" s="90"/>
      <c r="L110" s="20" t="s">
        <v>3</v>
      </c>
      <c r="M110" s="91"/>
      <c r="N110" s="183"/>
      <c r="O110" s="181"/>
      <c r="P110" s="184"/>
      <c r="Q110" s="62"/>
      <c r="R110" s="278" t="s">
        <v>44</v>
      </c>
      <c r="S110" s="279"/>
      <c r="T110" s="279"/>
      <c r="U110" s="279" t="s">
        <v>44</v>
      </c>
      <c r="V110" s="279"/>
      <c r="W110" s="279"/>
      <c r="X110" s="279" t="s">
        <v>44</v>
      </c>
      <c r="Y110" s="279"/>
      <c r="Z110" s="280"/>
      <c r="AA110" s="98"/>
    </row>
    <row r="111" spans="1:27" ht="33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</row>
    <row r="112" spans="1:27" ht="33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</row>
    <row r="113" spans="1:27" ht="33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</row>
    <row r="114" spans="1:27" ht="33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</row>
  </sheetData>
  <sheetProtection/>
  <mergeCells count="558">
    <mergeCell ref="X110:Z110"/>
    <mergeCell ref="B109:D109"/>
    <mergeCell ref="C108:D108"/>
    <mergeCell ref="C110:D110"/>
    <mergeCell ref="F110:G110"/>
    <mergeCell ref="H110:J110"/>
    <mergeCell ref="N110:P110"/>
    <mergeCell ref="R110:T110"/>
    <mergeCell ref="U110:W110"/>
    <mergeCell ref="F108:G108"/>
    <mergeCell ref="H108:J108"/>
    <mergeCell ref="N108:P108"/>
    <mergeCell ref="R108:T108"/>
    <mergeCell ref="U108:W108"/>
    <mergeCell ref="X106:Z106"/>
    <mergeCell ref="X107:Z107"/>
    <mergeCell ref="X108:Z108"/>
    <mergeCell ref="C107:D107"/>
    <mergeCell ref="F107:G107"/>
    <mergeCell ref="H107:J107"/>
    <mergeCell ref="N107:P107"/>
    <mergeCell ref="R107:T107"/>
    <mergeCell ref="U107:W107"/>
    <mergeCell ref="C106:D106"/>
    <mergeCell ref="F106:G106"/>
    <mergeCell ref="H106:J106"/>
    <mergeCell ref="N106:P106"/>
    <mergeCell ref="R106:T106"/>
    <mergeCell ref="U106:W106"/>
    <mergeCell ref="X104:Z104"/>
    <mergeCell ref="C105:D105"/>
    <mergeCell ref="F105:G105"/>
    <mergeCell ref="H105:J105"/>
    <mergeCell ref="N105:P105"/>
    <mergeCell ref="R105:T105"/>
    <mergeCell ref="U105:W105"/>
    <mergeCell ref="X105:Z105"/>
    <mergeCell ref="C104:D104"/>
    <mergeCell ref="F104:G104"/>
    <mergeCell ref="H104:J104"/>
    <mergeCell ref="N104:P104"/>
    <mergeCell ref="R104:T104"/>
    <mergeCell ref="U104:W104"/>
    <mergeCell ref="X102:Z102"/>
    <mergeCell ref="C103:D103"/>
    <mergeCell ref="F103:G103"/>
    <mergeCell ref="H103:J103"/>
    <mergeCell ref="N103:P103"/>
    <mergeCell ref="R103:T103"/>
    <mergeCell ref="U103:W103"/>
    <mergeCell ref="X103:Z103"/>
    <mergeCell ref="C102:G102"/>
    <mergeCell ref="H102:J102"/>
    <mergeCell ref="K102:M102"/>
    <mergeCell ref="N102:P102"/>
    <mergeCell ref="R102:T102"/>
    <mergeCell ref="U102:W102"/>
    <mergeCell ref="B99:D99"/>
    <mergeCell ref="N99:P99"/>
    <mergeCell ref="Q99:S99"/>
    <mergeCell ref="T99:V99"/>
    <mergeCell ref="W99:Y99"/>
    <mergeCell ref="B100:D100"/>
    <mergeCell ref="N100:P100"/>
    <mergeCell ref="Q100:S100"/>
    <mergeCell ref="T100:V100"/>
    <mergeCell ref="W100:Y100"/>
    <mergeCell ref="T97:V97"/>
    <mergeCell ref="W97:Y97"/>
    <mergeCell ref="B98:D98"/>
    <mergeCell ref="N98:P98"/>
    <mergeCell ref="Q98:S98"/>
    <mergeCell ref="T98:V98"/>
    <mergeCell ref="W98:Y98"/>
    <mergeCell ref="B97:D97"/>
    <mergeCell ref="E97:G97"/>
    <mergeCell ref="H97:J97"/>
    <mergeCell ref="K97:M97"/>
    <mergeCell ref="N97:P97"/>
    <mergeCell ref="Q97:S97"/>
    <mergeCell ref="B94:D94"/>
    <mergeCell ref="N94:P94"/>
    <mergeCell ref="Q94:S94"/>
    <mergeCell ref="T94:V94"/>
    <mergeCell ref="W94:Y94"/>
    <mergeCell ref="B95:D95"/>
    <mergeCell ref="N95:P95"/>
    <mergeCell ref="Q95:S95"/>
    <mergeCell ref="T95:V95"/>
    <mergeCell ref="W95:Y95"/>
    <mergeCell ref="W92:Y92"/>
    <mergeCell ref="B93:D93"/>
    <mergeCell ref="N93:P93"/>
    <mergeCell ref="Q93:S93"/>
    <mergeCell ref="T93:V93"/>
    <mergeCell ref="W93:Y93"/>
    <mergeCell ref="A89:AA89"/>
    <mergeCell ref="A90:AA90"/>
    <mergeCell ref="A91:AA91"/>
    <mergeCell ref="B92:D92"/>
    <mergeCell ref="E92:G92"/>
    <mergeCell ref="H92:J92"/>
    <mergeCell ref="K92:M92"/>
    <mergeCell ref="N92:P92"/>
    <mergeCell ref="Q92:S92"/>
    <mergeCell ref="T92:V92"/>
    <mergeCell ref="W87:Y87"/>
    <mergeCell ref="B88:C88"/>
    <mergeCell ref="E88:F88"/>
    <mergeCell ref="G88:I88"/>
    <mergeCell ref="M88:O88"/>
    <mergeCell ref="Q88:S88"/>
    <mergeCell ref="T88:V88"/>
    <mergeCell ref="W88:Y88"/>
    <mergeCell ref="B87:C87"/>
    <mergeCell ref="E87:F87"/>
    <mergeCell ref="G87:I87"/>
    <mergeCell ref="M87:O87"/>
    <mergeCell ref="Q87:S87"/>
    <mergeCell ref="T87:V87"/>
    <mergeCell ref="W85:Y85"/>
    <mergeCell ref="B86:C86"/>
    <mergeCell ref="E86:F86"/>
    <mergeCell ref="G86:I86"/>
    <mergeCell ref="M86:O86"/>
    <mergeCell ref="Q86:S86"/>
    <mergeCell ref="T86:V86"/>
    <mergeCell ref="W86:Y86"/>
    <mergeCell ref="B85:C85"/>
    <mergeCell ref="E85:F85"/>
    <mergeCell ref="G85:I85"/>
    <mergeCell ref="M85:O85"/>
    <mergeCell ref="Q85:S85"/>
    <mergeCell ref="T85:V85"/>
    <mergeCell ref="W83:Y83"/>
    <mergeCell ref="B84:C84"/>
    <mergeCell ref="E84:F84"/>
    <mergeCell ref="G84:I84"/>
    <mergeCell ref="M84:O84"/>
    <mergeCell ref="Q84:S84"/>
    <mergeCell ref="T84:V84"/>
    <mergeCell ref="W84:Y84"/>
    <mergeCell ref="B83:C83"/>
    <mergeCell ref="E83:F83"/>
    <mergeCell ref="G83:I83"/>
    <mergeCell ref="M83:O83"/>
    <mergeCell ref="Q83:S83"/>
    <mergeCell ref="T83:V83"/>
    <mergeCell ref="W81:Y81"/>
    <mergeCell ref="B82:C82"/>
    <mergeCell ref="E82:F82"/>
    <mergeCell ref="G82:I82"/>
    <mergeCell ref="M82:O82"/>
    <mergeCell ref="Q82:S82"/>
    <mergeCell ref="T82:V82"/>
    <mergeCell ref="W82:Y82"/>
    <mergeCell ref="B81:C81"/>
    <mergeCell ref="E81:F81"/>
    <mergeCell ref="G81:I81"/>
    <mergeCell ref="M81:O81"/>
    <mergeCell ref="Q81:S81"/>
    <mergeCell ref="T81:V81"/>
    <mergeCell ref="W79:Y79"/>
    <mergeCell ref="B80:C80"/>
    <mergeCell ref="E80:F80"/>
    <mergeCell ref="G80:I80"/>
    <mergeCell ref="M80:O80"/>
    <mergeCell ref="Q80:S80"/>
    <mergeCell ref="T80:V80"/>
    <mergeCell ref="W80:Y80"/>
    <mergeCell ref="B79:F79"/>
    <mergeCell ref="G79:I79"/>
    <mergeCell ref="J79:L79"/>
    <mergeCell ref="M79:O79"/>
    <mergeCell ref="Q79:S79"/>
    <mergeCell ref="T79:V79"/>
    <mergeCell ref="A77:C77"/>
    <mergeCell ref="J77:L77"/>
    <mergeCell ref="M77:O77"/>
    <mergeCell ref="P77:R77"/>
    <mergeCell ref="S77:U77"/>
    <mergeCell ref="V77:X77"/>
    <mergeCell ref="A76:C76"/>
    <mergeCell ref="G76:I76"/>
    <mergeCell ref="M76:O76"/>
    <mergeCell ref="P76:R76"/>
    <mergeCell ref="S76:U76"/>
    <mergeCell ref="V76:X76"/>
    <mergeCell ref="P74:R74"/>
    <mergeCell ref="S74:U74"/>
    <mergeCell ref="V74:X74"/>
    <mergeCell ref="A75:C75"/>
    <mergeCell ref="D75:F75"/>
    <mergeCell ref="M75:O75"/>
    <mergeCell ref="P75:R75"/>
    <mergeCell ref="S75:U75"/>
    <mergeCell ref="V75:X75"/>
    <mergeCell ref="A72:C72"/>
    <mergeCell ref="P72:R72"/>
    <mergeCell ref="S72:U72"/>
    <mergeCell ref="V72:X72"/>
    <mergeCell ref="Y72:AA72"/>
    <mergeCell ref="A74:C74"/>
    <mergeCell ref="D74:F74"/>
    <mergeCell ref="G74:I74"/>
    <mergeCell ref="J74:L74"/>
    <mergeCell ref="M74:O74"/>
    <mergeCell ref="A70:C70"/>
    <mergeCell ref="P70:R70"/>
    <mergeCell ref="S70:U70"/>
    <mergeCell ref="V70:X70"/>
    <mergeCell ref="Y70:AA70"/>
    <mergeCell ref="A71:C71"/>
    <mergeCell ref="P71:R71"/>
    <mergeCell ref="S71:U71"/>
    <mergeCell ref="V71:X71"/>
    <mergeCell ref="Y71:AA71"/>
    <mergeCell ref="S68:U68"/>
    <mergeCell ref="V68:X68"/>
    <mergeCell ref="Y68:AA68"/>
    <mergeCell ref="A69:C69"/>
    <mergeCell ref="P69:R69"/>
    <mergeCell ref="S69:U69"/>
    <mergeCell ref="V69:X69"/>
    <mergeCell ref="Y69:AA69"/>
    <mergeCell ref="X64:Z64"/>
    <mergeCell ref="A65:AA65"/>
    <mergeCell ref="A66:AA66"/>
    <mergeCell ref="A67:AA67"/>
    <mergeCell ref="A68:C68"/>
    <mergeCell ref="D68:F68"/>
    <mergeCell ref="G68:I68"/>
    <mergeCell ref="J68:L68"/>
    <mergeCell ref="M68:O68"/>
    <mergeCell ref="P68:R68"/>
    <mergeCell ref="C64:D64"/>
    <mergeCell ref="F64:G64"/>
    <mergeCell ref="H64:J64"/>
    <mergeCell ref="N64:P64"/>
    <mergeCell ref="R64:T64"/>
    <mergeCell ref="U64:W64"/>
    <mergeCell ref="X62:Z62"/>
    <mergeCell ref="C63:D63"/>
    <mergeCell ref="F63:G63"/>
    <mergeCell ref="H63:J63"/>
    <mergeCell ref="N63:P63"/>
    <mergeCell ref="R63:T63"/>
    <mergeCell ref="U63:W63"/>
    <mergeCell ref="X63:Z63"/>
    <mergeCell ref="C62:D62"/>
    <mergeCell ref="F62:G62"/>
    <mergeCell ref="H62:J62"/>
    <mergeCell ref="N62:P62"/>
    <mergeCell ref="R62:T62"/>
    <mergeCell ref="U62:W62"/>
    <mergeCell ref="X60:Z60"/>
    <mergeCell ref="C61:D61"/>
    <mergeCell ref="F61:G61"/>
    <mergeCell ref="H61:J61"/>
    <mergeCell ref="N61:P61"/>
    <mergeCell ref="R61:T61"/>
    <mergeCell ref="U61:W61"/>
    <mergeCell ref="X61:Z61"/>
    <mergeCell ref="C60:D60"/>
    <mergeCell ref="F60:G60"/>
    <mergeCell ref="H60:J60"/>
    <mergeCell ref="N60:P60"/>
    <mergeCell ref="R60:T60"/>
    <mergeCell ref="U60:W60"/>
    <mergeCell ref="X58:Z58"/>
    <mergeCell ref="C59:D59"/>
    <mergeCell ref="F59:G59"/>
    <mergeCell ref="H59:J59"/>
    <mergeCell ref="N59:P59"/>
    <mergeCell ref="R59:T59"/>
    <mergeCell ref="U59:W59"/>
    <mergeCell ref="X59:Z59"/>
    <mergeCell ref="C58:G58"/>
    <mergeCell ref="H58:J58"/>
    <mergeCell ref="K58:M58"/>
    <mergeCell ref="N58:P58"/>
    <mergeCell ref="R58:T58"/>
    <mergeCell ref="U58:W58"/>
    <mergeCell ref="B55:D55"/>
    <mergeCell ref="N55:P55"/>
    <mergeCell ref="Q55:S55"/>
    <mergeCell ref="T55:V55"/>
    <mergeCell ref="W55:Y55"/>
    <mergeCell ref="B56:D56"/>
    <mergeCell ref="N56:P56"/>
    <mergeCell ref="Q56:S56"/>
    <mergeCell ref="T56:V56"/>
    <mergeCell ref="W56:Y56"/>
    <mergeCell ref="T53:V53"/>
    <mergeCell ref="W53:Y53"/>
    <mergeCell ref="Q53:S53"/>
    <mergeCell ref="B54:D54"/>
    <mergeCell ref="N54:P54"/>
    <mergeCell ref="Q54:S54"/>
    <mergeCell ref="T54:V54"/>
    <mergeCell ref="W54:Y54"/>
    <mergeCell ref="B53:D53"/>
    <mergeCell ref="E53:G53"/>
    <mergeCell ref="H53:J53"/>
    <mergeCell ref="K53:M53"/>
    <mergeCell ref="N53:P53"/>
    <mergeCell ref="B50:D50"/>
    <mergeCell ref="N50:P50"/>
    <mergeCell ref="Q50:S50"/>
    <mergeCell ref="T50:V50"/>
    <mergeCell ref="W50:Y50"/>
    <mergeCell ref="B51:D51"/>
    <mergeCell ref="N51:P51"/>
    <mergeCell ref="Q51:S51"/>
    <mergeCell ref="T51:V51"/>
    <mergeCell ref="W51:Y51"/>
    <mergeCell ref="T48:V48"/>
    <mergeCell ref="W48:Y48"/>
    <mergeCell ref="B49:D49"/>
    <mergeCell ref="N49:P49"/>
    <mergeCell ref="Q49:S49"/>
    <mergeCell ref="T49:V49"/>
    <mergeCell ref="W49:Y49"/>
    <mergeCell ref="X44:Z44"/>
    <mergeCell ref="A45:AA45"/>
    <mergeCell ref="A46:AA46"/>
    <mergeCell ref="A47:AA47"/>
    <mergeCell ref="B48:D48"/>
    <mergeCell ref="E48:G48"/>
    <mergeCell ref="H48:J48"/>
    <mergeCell ref="K48:M48"/>
    <mergeCell ref="N48:P48"/>
    <mergeCell ref="Q48:S48"/>
    <mergeCell ref="C44:D44"/>
    <mergeCell ref="F44:G44"/>
    <mergeCell ref="H44:J44"/>
    <mergeCell ref="N44:P44"/>
    <mergeCell ref="R44:T44"/>
    <mergeCell ref="U44:W44"/>
    <mergeCell ref="X42:Z42"/>
    <mergeCell ref="C43:D43"/>
    <mergeCell ref="F43:G43"/>
    <mergeCell ref="H43:J43"/>
    <mergeCell ref="N43:P43"/>
    <mergeCell ref="R43:T43"/>
    <mergeCell ref="U43:W43"/>
    <mergeCell ref="X43:Z43"/>
    <mergeCell ref="C42:D42"/>
    <mergeCell ref="F42:G42"/>
    <mergeCell ref="H42:J42"/>
    <mergeCell ref="N42:P42"/>
    <mergeCell ref="R42:T42"/>
    <mergeCell ref="U42:W42"/>
    <mergeCell ref="X40:Z40"/>
    <mergeCell ref="C41:D41"/>
    <mergeCell ref="F41:G41"/>
    <mergeCell ref="H41:J41"/>
    <mergeCell ref="N41:P41"/>
    <mergeCell ref="R41:T41"/>
    <mergeCell ref="U41:W41"/>
    <mergeCell ref="X41:Z41"/>
    <mergeCell ref="C40:D40"/>
    <mergeCell ref="F40:G40"/>
    <mergeCell ref="H40:J40"/>
    <mergeCell ref="N40:P40"/>
    <mergeCell ref="R40:T40"/>
    <mergeCell ref="U40:W40"/>
    <mergeCell ref="X38:Z38"/>
    <mergeCell ref="C39:D39"/>
    <mergeCell ref="F39:G39"/>
    <mergeCell ref="H39:J39"/>
    <mergeCell ref="N39:P39"/>
    <mergeCell ref="R39:T39"/>
    <mergeCell ref="U39:W39"/>
    <mergeCell ref="X39:Z39"/>
    <mergeCell ref="C38:G38"/>
    <mergeCell ref="H38:J38"/>
    <mergeCell ref="K38:M38"/>
    <mergeCell ref="N38:P38"/>
    <mergeCell ref="R38:T38"/>
    <mergeCell ref="U38:W38"/>
    <mergeCell ref="B35:D35"/>
    <mergeCell ref="N35:P35"/>
    <mergeCell ref="Q35:S35"/>
    <mergeCell ref="T35:V35"/>
    <mergeCell ref="W35:Y35"/>
    <mergeCell ref="B36:D36"/>
    <mergeCell ref="N36:P36"/>
    <mergeCell ref="Q36:S36"/>
    <mergeCell ref="T36:V36"/>
    <mergeCell ref="W36:Y36"/>
    <mergeCell ref="T33:V33"/>
    <mergeCell ref="W33:Y33"/>
    <mergeCell ref="Q33:S33"/>
    <mergeCell ref="B34:D34"/>
    <mergeCell ref="N34:P34"/>
    <mergeCell ref="Q34:S34"/>
    <mergeCell ref="T34:V34"/>
    <mergeCell ref="W34:Y34"/>
    <mergeCell ref="B33:D33"/>
    <mergeCell ref="E33:G33"/>
    <mergeCell ref="H33:J33"/>
    <mergeCell ref="K33:M33"/>
    <mergeCell ref="N33:P33"/>
    <mergeCell ref="B30:D30"/>
    <mergeCell ref="N30:P30"/>
    <mergeCell ref="Q30:S30"/>
    <mergeCell ref="T30:V30"/>
    <mergeCell ref="W30:Y30"/>
    <mergeCell ref="B31:D31"/>
    <mergeCell ref="N31:P31"/>
    <mergeCell ref="Q31:S31"/>
    <mergeCell ref="T31:V31"/>
    <mergeCell ref="W31:Y31"/>
    <mergeCell ref="W28:Y28"/>
    <mergeCell ref="B29:D29"/>
    <mergeCell ref="N29:P29"/>
    <mergeCell ref="Q29:S29"/>
    <mergeCell ref="T29:V29"/>
    <mergeCell ref="W29:Y29"/>
    <mergeCell ref="A25:AA25"/>
    <mergeCell ref="A26:AA26"/>
    <mergeCell ref="A27:AA27"/>
    <mergeCell ref="B28:D28"/>
    <mergeCell ref="E28:G28"/>
    <mergeCell ref="H28:J28"/>
    <mergeCell ref="K28:M28"/>
    <mergeCell ref="N28:P28"/>
    <mergeCell ref="Q28:S28"/>
    <mergeCell ref="T28:V28"/>
    <mergeCell ref="W23:Y23"/>
    <mergeCell ref="B24:C24"/>
    <mergeCell ref="E24:F24"/>
    <mergeCell ref="G24:I24"/>
    <mergeCell ref="M24:O24"/>
    <mergeCell ref="Q24:S24"/>
    <mergeCell ref="T24:V24"/>
    <mergeCell ref="W24:Y24"/>
    <mergeCell ref="B23:C23"/>
    <mergeCell ref="E23:F23"/>
    <mergeCell ref="G23:I23"/>
    <mergeCell ref="M23:O23"/>
    <mergeCell ref="Q23:S23"/>
    <mergeCell ref="T23:V23"/>
    <mergeCell ref="W21:Y21"/>
    <mergeCell ref="B22:C22"/>
    <mergeCell ref="E22:F22"/>
    <mergeCell ref="G22:I22"/>
    <mergeCell ref="M22:O22"/>
    <mergeCell ref="Q22:S22"/>
    <mergeCell ref="T22:V22"/>
    <mergeCell ref="W22:Y22"/>
    <mergeCell ref="B21:C21"/>
    <mergeCell ref="E21:F21"/>
    <mergeCell ref="G21:I21"/>
    <mergeCell ref="M21:O21"/>
    <mergeCell ref="Q21:S21"/>
    <mergeCell ref="T21:V21"/>
    <mergeCell ref="W19:Y19"/>
    <mergeCell ref="B20:C20"/>
    <mergeCell ref="E20:F20"/>
    <mergeCell ref="G20:I20"/>
    <mergeCell ref="M20:O20"/>
    <mergeCell ref="Q20:S20"/>
    <mergeCell ref="T20:V20"/>
    <mergeCell ref="W20:Y20"/>
    <mergeCell ref="B19:C19"/>
    <mergeCell ref="E19:F19"/>
    <mergeCell ref="G19:I19"/>
    <mergeCell ref="M19:O19"/>
    <mergeCell ref="Q19:S19"/>
    <mergeCell ref="T19:V19"/>
    <mergeCell ref="W17:Y17"/>
    <mergeCell ref="B18:C18"/>
    <mergeCell ref="E18:F18"/>
    <mergeCell ref="G18:I18"/>
    <mergeCell ref="M18:O18"/>
    <mergeCell ref="Q18:S18"/>
    <mergeCell ref="T18:V18"/>
    <mergeCell ref="W18:Y18"/>
    <mergeCell ref="B17:C17"/>
    <mergeCell ref="E17:F17"/>
    <mergeCell ref="G17:I17"/>
    <mergeCell ref="M17:O17"/>
    <mergeCell ref="Q17:S17"/>
    <mergeCell ref="T17:V17"/>
    <mergeCell ref="W15:Y15"/>
    <mergeCell ref="B16:C16"/>
    <mergeCell ref="E16:F16"/>
    <mergeCell ref="G16:I16"/>
    <mergeCell ref="M16:O16"/>
    <mergeCell ref="Q16:S16"/>
    <mergeCell ref="T16:V16"/>
    <mergeCell ref="W16:Y16"/>
    <mergeCell ref="B15:F15"/>
    <mergeCell ref="G15:I15"/>
    <mergeCell ref="J15:L15"/>
    <mergeCell ref="M15:O15"/>
    <mergeCell ref="Q15:S15"/>
    <mergeCell ref="T15:V15"/>
    <mergeCell ref="A13:C13"/>
    <mergeCell ref="J13:L13"/>
    <mergeCell ref="M13:O13"/>
    <mergeCell ref="P13:R13"/>
    <mergeCell ref="S13:U13"/>
    <mergeCell ref="V13:X13"/>
    <mergeCell ref="A12:C12"/>
    <mergeCell ref="G12:I12"/>
    <mergeCell ref="M12:O12"/>
    <mergeCell ref="P12:R12"/>
    <mergeCell ref="S12:U12"/>
    <mergeCell ref="V12:X12"/>
    <mergeCell ref="P10:R10"/>
    <mergeCell ref="S10:U10"/>
    <mergeCell ref="V10:X10"/>
    <mergeCell ref="A11:C11"/>
    <mergeCell ref="D11:F11"/>
    <mergeCell ref="M11:O11"/>
    <mergeCell ref="P11:R11"/>
    <mergeCell ref="S11:U11"/>
    <mergeCell ref="V11:X11"/>
    <mergeCell ref="A8:C8"/>
    <mergeCell ref="P8:R8"/>
    <mergeCell ref="S8:U8"/>
    <mergeCell ref="V8:X8"/>
    <mergeCell ref="Y8:AA8"/>
    <mergeCell ref="A10:C10"/>
    <mergeCell ref="D10:F10"/>
    <mergeCell ref="G10:I10"/>
    <mergeCell ref="J10:L10"/>
    <mergeCell ref="M10:O10"/>
    <mergeCell ref="A6:C6"/>
    <mergeCell ref="P6:R6"/>
    <mergeCell ref="S6:U6"/>
    <mergeCell ref="V6:X6"/>
    <mergeCell ref="Y6:AA6"/>
    <mergeCell ref="A7:C7"/>
    <mergeCell ref="P7:R7"/>
    <mergeCell ref="S7:U7"/>
    <mergeCell ref="V7:X7"/>
    <mergeCell ref="Y7:AA7"/>
    <mergeCell ref="V4:X4"/>
    <mergeCell ref="Y4:AA4"/>
    <mergeCell ref="A5:C5"/>
    <mergeCell ref="P5:R5"/>
    <mergeCell ref="S5:U5"/>
    <mergeCell ref="V5:X5"/>
    <mergeCell ref="Y5:AA5"/>
    <mergeCell ref="A1:AA1"/>
    <mergeCell ref="A2:AA2"/>
    <mergeCell ref="A3:AA3"/>
    <mergeCell ref="A4:C4"/>
    <mergeCell ref="D4:F4"/>
    <mergeCell ref="G4:I4"/>
    <mergeCell ref="J4:L4"/>
    <mergeCell ref="M4:O4"/>
    <mergeCell ref="P4:R4"/>
    <mergeCell ref="S4:U4"/>
  </mergeCells>
  <printOptions/>
  <pageMargins left="0.6" right="0.2" top="0.5" bottom="0.33" header="0.2755905511811024" footer="0.1574803149606299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14"/>
  <sheetViews>
    <sheetView tabSelected="1" zoomScale="65" zoomScaleNormal="65" zoomScalePageLayoutView="0" workbookViewId="0" topLeftCell="A1">
      <selection activeCell="AI8" sqref="AI8"/>
    </sheetView>
  </sheetViews>
  <sheetFormatPr defaultColWidth="9.00390625" defaultRowHeight="13.5"/>
  <cols>
    <col min="1" max="1" width="8.375" style="0" customWidth="1"/>
    <col min="2" max="27" width="6.125" style="0" customWidth="1"/>
    <col min="28" max="28" width="2.125" style="0" customWidth="1"/>
    <col min="29" max="34" width="6.125" style="0" customWidth="1"/>
  </cols>
  <sheetData>
    <row r="1" spans="1:27" ht="30.75" customHeight="1">
      <c r="A1" s="174" t="s">
        <v>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ht="30.75" customHeight="1">
      <c r="A2" s="175" t="s">
        <v>79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27" ht="30.75" customHeight="1" thickBot="1">
      <c r="A3" s="176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7" ht="30.75" customHeight="1" thickBot="1">
      <c r="A4" s="177" t="s">
        <v>47</v>
      </c>
      <c r="B4" s="178"/>
      <c r="C4" s="179"/>
      <c r="D4" s="180" t="str">
        <f>A5</f>
        <v>益子ＳＣ</v>
      </c>
      <c r="E4" s="181"/>
      <c r="F4" s="182"/>
      <c r="G4" s="183" t="str">
        <f>A6</f>
        <v>真岡西SC</v>
      </c>
      <c r="H4" s="181"/>
      <c r="I4" s="182"/>
      <c r="J4" s="183" t="str">
        <f>A7</f>
        <v>亀山SC</v>
      </c>
      <c r="K4" s="181"/>
      <c r="L4" s="182"/>
      <c r="M4" s="183" t="str">
        <f>A8</f>
        <v>赤羽ＳＳＳ</v>
      </c>
      <c r="N4" s="181"/>
      <c r="O4" s="184"/>
      <c r="P4" s="180" t="s">
        <v>12</v>
      </c>
      <c r="Q4" s="181"/>
      <c r="R4" s="182"/>
      <c r="S4" s="183" t="s">
        <v>13</v>
      </c>
      <c r="T4" s="181"/>
      <c r="U4" s="182"/>
      <c r="V4" s="183" t="s">
        <v>14</v>
      </c>
      <c r="W4" s="181"/>
      <c r="X4" s="182"/>
      <c r="Y4" s="183" t="s">
        <v>15</v>
      </c>
      <c r="Z4" s="181"/>
      <c r="AA4" s="184"/>
    </row>
    <row r="5" spans="1:27" ht="30.75" customHeight="1">
      <c r="A5" s="284" t="s">
        <v>93</v>
      </c>
      <c r="B5" s="285"/>
      <c r="C5" s="286"/>
      <c r="D5" s="33"/>
      <c r="E5" s="34"/>
      <c r="F5" s="35"/>
      <c r="G5" s="43"/>
      <c r="H5" s="44" t="s">
        <v>3</v>
      </c>
      <c r="I5" s="45"/>
      <c r="J5" s="43"/>
      <c r="K5" s="44" t="s">
        <v>3</v>
      </c>
      <c r="L5" s="44"/>
      <c r="M5" s="43"/>
      <c r="N5" s="44" t="s">
        <v>3</v>
      </c>
      <c r="O5" s="44"/>
      <c r="P5" s="293"/>
      <c r="Q5" s="294"/>
      <c r="R5" s="295"/>
      <c r="S5" s="296"/>
      <c r="T5" s="285"/>
      <c r="U5" s="297"/>
      <c r="V5" s="296"/>
      <c r="W5" s="285"/>
      <c r="X5" s="297"/>
      <c r="Y5" s="298"/>
      <c r="Z5" s="294"/>
      <c r="AA5" s="299"/>
    </row>
    <row r="6" spans="1:27" ht="30.75" customHeight="1">
      <c r="A6" s="287" t="s">
        <v>42</v>
      </c>
      <c r="B6" s="288"/>
      <c r="C6" s="289"/>
      <c r="D6" s="5"/>
      <c r="E6" s="5" t="s">
        <v>3</v>
      </c>
      <c r="F6" s="3"/>
      <c r="G6" s="8"/>
      <c r="H6" s="6"/>
      <c r="I6" s="7"/>
      <c r="J6" s="41"/>
      <c r="K6" s="40" t="s">
        <v>3</v>
      </c>
      <c r="L6" s="40"/>
      <c r="M6" s="41"/>
      <c r="N6" s="40" t="s">
        <v>3</v>
      </c>
      <c r="O6" s="40"/>
      <c r="P6" s="300"/>
      <c r="Q6" s="301"/>
      <c r="R6" s="302"/>
      <c r="S6" s="303"/>
      <c r="T6" s="288"/>
      <c r="U6" s="304"/>
      <c r="V6" s="303"/>
      <c r="W6" s="288"/>
      <c r="X6" s="304"/>
      <c r="Y6" s="305"/>
      <c r="Z6" s="301"/>
      <c r="AA6" s="306"/>
    </row>
    <row r="7" spans="1:27" ht="30.75" customHeight="1">
      <c r="A7" s="287" t="s">
        <v>95</v>
      </c>
      <c r="B7" s="288"/>
      <c r="C7" s="289"/>
      <c r="D7" s="112"/>
      <c r="E7" s="112" t="s">
        <v>3</v>
      </c>
      <c r="F7" s="113"/>
      <c r="G7" s="114"/>
      <c r="H7" s="112" t="s">
        <v>3</v>
      </c>
      <c r="I7" s="113"/>
      <c r="J7" s="115"/>
      <c r="K7" s="116"/>
      <c r="L7" s="116"/>
      <c r="M7" s="117"/>
      <c r="N7" s="118" t="s">
        <v>3</v>
      </c>
      <c r="O7" s="118"/>
      <c r="P7" s="300"/>
      <c r="Q7" s="301"/>
      <c r="R7" s="302"/>
      <c r="S7" s="303"/>
      <c r="T7" s="288"/>
      <c r="U7" s="304"/>
      <c r="V7" s="303"/>
      <c r="W7" s="288"/>
      <c r="X7" s="304"/>
      <c r="Y7" s="305"/>
      <c r="Z7" s="301"/>
      <c r="AA7" s="306"/>
    </row>
    <row r="8" spans="1:27" ht="30.75" customHeight="1" thickBot="1">
      <c r="A8" s="290" t="s">
        <v>41</v>
      </c>
      <c r="B8" s="291"/>
      <c r="C8" s="292"/>
      <c r="D8" s="11"/>
      <c r="E8" s="11" t="s">
        <v>3</v>
      </c>
      <c r="F8" s="12"/>
      <c r="G8" s="13"/>
      <c r="H8" s="11" t="s">
        <v>3</v>
      </c>
      <c r="I8" s="12"/>
      <c r="J8" s="13"/>
      <c r="K8" s="11" t="s">
        <v>3</v>
      </c>
      <c r="L8" s="12"/>
      <c r="M8" s="120"/>
      <c r="N8" s="120"/>
      <c r="O8" s="120"/>
      <c r="P8" s="307"/>
      <c r="Q8" s="308"/>
      <c r="R8" s="309"/>
      <c r="S8" s="310"/>
      <c r="T8" s="291"/>
      <c r="U8" s="311"/>
      <c r="V8" s="310"/>
      <c r="W8" s="291"/>
      <c r="X8" s="311"/>
      <c r="Y8" s="312"/>
      <c r="Z8" s="308"/>
      <c r="AA8" s="313"/>
    </row>
    <row r="9" spans="1:27" ht="24.75" customHeight="1" thickBot="1">
      <c r="A9" s="9"/>
      <c r="B9" s="9" t="s">
        <v>72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21"/>
    </row>
    <row r="10" spans="1:24" ht="30.75" customHeight="1" thickBot="1">
      <c r="A10" s="177" t="s">
        <v>48</v>
      </c>
      <c r="B10" s="178"/>
      <c r="C10" s="179"/>
      <c r="D10" s="180" t="str">
        <f>A11</f>
        <v>FC真岡21</v>
      </c>
      <c r="E10" s="181"/>
      <c r="F10" s="182"/>
      <c r="G10" s="183" t="str">
        <f>A12</f>
        <v>ファイターズ</v>
      </c>
      <c r="H10" s="181"/>
      <c r="I10" s="182"/>
      <c r="J10" s="183" t="str">
        <f>A13</f>
        <v>FC中村</v>
      </c>
      <c r="K10" s="181"/>
      <c r="L10" s="184"/>
      <c r="M10" s="180" t="s">
        <v>12</v>
      </c>
      <c r="N10" s="181"/>
      <c r="O10" s="182"/>
      <c r="P10" s="183" t="s">
        <v>13</v>
      </c>
      <c r="Q10" s="181"/>
      <c r="R10" s="182"/>
      <c r="S10" s="183" t="s">
        <v>14</v>
      </c>
      <c r="T10" s="181"/>
      <c r="U10" s="182"/>
      <c r="V10" s="183" t="s">
        <v>15</v>
      </c>
      <c r="W10" s="181"/>
      <c r="X10" s="184"/>
    </row>
    <row r="11" spans="1:24" ht="30.75" customHeight="1">
      <c r="A11" s="284" t="s">
        <v>43</v>
      </c>
      <c r="B11" s="285"/>
      <c r="C11" s="286"/>
      <c r="D11" s="137"/>
      <c r="E11" s="138"/>
      <c r="F11" s="139"/>
      <c r="G11" s="19"/>
      <c r="H11" s="16" t="s">
        <v>3</v>
      </c>
      <c r="I11" s="17"/>
      <c r="J11" s="19"/>
      <c r="K11" s="16" t="s">
        <v>3</v>
      </c>
      <c r="L11" s="17"/>
      <c r="M11" s="293"/>
      <c r="N11" s="294"/>
      <c r="O11" s="295"/>
      <c r="P11" s="296"/>
      <c r="Q11" s="285"/>
      <c r="R11" s="297"/>
      <c r="S11" s="296"/>
      <c r="T11" s="285"/>
      <c r="U11" s="297"/>
      <c r="V11" s="298"/>
      <c r="W11" s="294"/>
      <c r="X11" s="299"/>
    </row>
    <row r="12" spans="1:24" ht="30.75" customHeight="1">
      <c r="A12" s="287" t="s">
        <v>0</v>
      </c>
      <c r="B12" s="288"/>
      <c r="C12" s="289"/>
      <c r="D12" s="95"/>
      <c r="E12" s="5" t="s">
        <v>3</v>
      </c>
      <c r="F12" s="3"/>
      <c r="G12" s="133"/>
      <c r="H12" s="134"/>
      <c r="I12" s="135"/>
      <c r="J12" s="4"/>
      <c r="K12" s="5" t="s">
        <v>3</v>
      </c>
      <c r="L12" s="3"/>
      <c r="M12" s="300"/>
      <c r="N12" s="301"/>
      <c r="O12" s="302"/>
      <c r="P12" s="303"/>
      <c r="Q12" s="288"/>
      <c r="R12" s="304"/>
      <c r="S12" s="303"/>
      <c r="T12" s="288"/>
      <c r="U12" s="304"/>
      <c r="V12" s="305"/>
      <c r="W12" s="301"/>
      <c r="X12" s="306"/>
    </row>
    <row r="13" spans="1:24" ht="30.75" customHeight="1" thickBot="1">
      <c r="A13" s="290" t="s">
        <v>96</v>
      </c>
      <c r="B13" s="291"/>
      <c r="C13" s="292"/>
      <c r="D13" s="97"/>
      <c r="E13" s="11" t="s">
        <v>3</v>
      </c>
      <c r="F13" s="12"/>
      <c r="G13" s="13"/>
      <c r="H13" s="11" t="s">
        <v>3</v>
      </c>
      <c r="I13" s="12"/>
      <c r="J13" s="129"/>
      <c r="K13" s="130"/>
      <c r="L13" s="131"/>
      <c r="M13" s="307"/>
      <c r="N13" s="308"/>
      <c r="O13" s="309"/>
      <c r="P13" s="310"/>
      <c r="Q13" s="291"/>
      <c r="R13" s="311"/>
      <c r="S13" s="310"/>
      <c r="T13" s="291"/>
      <c r="U13" s="311"/>
      <c r="V13" s="312"/>
      <c r="W13" s="308"/>
      <c r="X13" s="313"/>
    </row>
    <row r="14" spans="1:27" ht="24.7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21"/>
    </row>
    <row r="15" spans="1:27" ht="30.75" customHeight="1" thickBot="1">
      <c r="A15" s="94" t="s">
        <v>16</v>
      </c>
      <c r="B15" s="180" t="s">
        <v>17</v>
      </c>
      <c r="C15" s="181"/>
      <c r="D15" s="181"/>
      <c r="E15" s="181"/>
      <c r="F15" s="182"/>
      <c r="G15" s="183" t="s">
        <v>18</v>
      </c>
      <c r="H15" s="181"/>
      <c r="I15" s="182"/>
      <c r="J15" s="183" t="s">
        <v>19</v>
      </c>
      <c r="K15" s="181"/>
      <c r="L15" s="182"/>
      <c r="M15" s="183" t="s">
        <v>18</v>
      </c>
      <c r="N15" s="181"/>
      <c r="O15" s="184"/>
      <c r="P15" s="9"/>
      <c r="Q15" s="180" t="s">
        <v>73</v>
      </c>
      <c r="R15" s="181"/>
      <c r="S15" s="182"/>
      <c r="T15" s="183" t="s">
        <v>30</v>
      </c>
      <c r="U15" s="181"/>
      <c r="V15" s="182"/>
      <c r="W15" s="183" t="s">
        <v>30</v>
      </c>
      <c r="X15" s="181"/>
      <c r="Y15" s="184"/>
      <c r="Z15" s="2"/>
      <c r="AA15" s="2"/>
    </row>
    <row r="16" spans="1:27" ht="30.75" customHeight="1">
      <c r="A16" s="96" t="s">
        <v>5</v>
      </c>
      <c r="B16" s="227">
        <v>0.375</v>
      </c>
      <c r="C16" s="228"/>
      <c r="D16" s="123" t="s">
        <v>4</v>
      </c>
      <c r="E16" s="228">
        <v>0.3993055555555556</v>
      </c>
      <c r="F16" s="229"/>
      <c r="G16" s="191" t="str">
        <f>A5</f>
        <v>益子ＳＣ</v>
      </c>
      <c r="H16" s="192"/>
      <c r="I16" s="193"/>
      <c r="J16" s="123"/>
      <c r="K16" s="16" t="s">
        <v>3</v>
      </c>
      <c r="L16" s="123"/>
      <c r="M16" s="191" t="str">
        <f>A6</f>
        <v>真岡西SC</v>
      </c>
      <c r="N16" s="192"/>
      <c r="O16" s="230"/>
      <c r="P16" s="9"/>
      <c r="Q16" s="231" t="str">
        <f>A11</f>
        <v>FC真岡21</v>
      </c>
      <c r="R16" s="192"/>
      <c r="S16" s="193"/>
      <c r="T16" s="191" t="str">
        <f>A12</f>
        <v>ファイターズ</v>
      </c>
      <c r="U16" s="192"/>
      <c r="V16" s="193"/>
      <c r="W16" s="191" t="str">
        <f>A13</f>
        <v>FC中村</v>
      </c>
      <c r="X16" s="192"/>
      <c r="Y16" s="230"/>
      <c r="Z16" s="2"/>
      <c r="AA16" s="2"/>
    </row>
    <row r="17" spans="1:27" ht="30.75" customHeight="1">
      <c r="A17" s="95" t="s">
        <v>6</v>
      </c>
      <c r="B17" s="233">
        <v>0.40277777777777773</v>
      </c>
      <c r="C17" s="234"/>
      <c r="D17" s="124" t="s">
        <v>4</v>
      </c>
      <c r="E17" s="234">
        <v>0.4270833333333333</v>
      </c>
      <c r="F17" s="235"/>
      <c r="G17" s="202" t="str">
        <f>A7</f>
        <v>亀山SC</v>
      </c>
      <c r="H17" s="203"/>
      <c r="I17" s="204"/>
      <c r="J17" s="124"/>
      <c r="K17" s="5" t="s">
        <v>3</v>
      </c>
      <c r="L17" s="124"/>
      <c r="M17" s="202" t="str">
        <f>A8</f>
        <v>赤羽ＳＳＳ</v>
      </c>
      <c r="N17" s="203"/>
      <c r="O17" s="232"/>
      <c r="P17" s="9"/>
      <c r="Q17" s="236" t="str">
        <f>A13</f>
        <v>FC中村</v>
      </c>
      <c r="R17" s="203"/>
      <c r="S17" s="204"/>
      <c r="T17" s="202" t="str">
        <f>A11</f>
        <v>FC真岡21</v>
      </c>
      <c r="U17" s="203"/>
      <c r="V17" s="204"/>
      <c r="W17" s="202" t="str">
        <f>A12</f>
        <v>ファイターズ</v>
      </c>
      <c r="X17" s="203"/>
      <c r="Y17" s="232"/>
      <c r="Z17" s="2"/>
      <c r="AA17" s="2"/>
    </row>
    <row r="18" spans="1:27" ht="30.75" customHeight="1">
      <c r="A18" s="95" t="s">
        <v>7</v>
      </c>
      <c r="B18" s="233">
        <v>0.430555555555555</v>
      </c>
      <c r="C18" s="234"/>
      <c r="D18" s="124" t="s">
        <v>4</v>
      </c>
      <c r="E18" s="234">
        <v>0.454861111111111</v>
      </c>
      <c r="F18" s="235"/>
      <c r="G18" s="202" t="str">
        <f>A11</f>
        <v>FC真岡21</v>
      </c>
      <c r="H18" s="203"/>
      <c r="I18" s="204"/>
      <c r="J18" s="124"/>
      <c r="K18" s="5" t="s">
        <v>3</v>
      </c>
      <c r="L18" s="124"/>
      <c r="M18" s="202" t="str">
        <f>A12</f>
        <v>ファイターズ</v>
      </c>
      <c r="N18" s="203"/>
      <c r="O18" s="232"/>
      <c r="P18" s="9"/>
      <c r="Q18" s="236" t="str">
        <f>A5</f>
        <v>益子ＳＣ</v>
      </c>
      <c r="R18" s="203"/>
      <c r="S18" s="204"/>
      <c r="T18" s="202" t="str">
        <f>A6</f>
        <v>真岡西SC</v>
      </c>
      <c r="U18" s="203"/>
      <c r="V18" s="204"/>
      <c r="W18" s="202" t="str">
        <f>A7</f>
        <v>亀山SC</v>
      </c>
      <c r="X18" s="203"/>
      <c r="Y18" s="232"/>
      <c r="Z18" s="2"/>
      <c r="AA18" s="2"/>
    </row>
    <row r="19" spans="1:27" ht="30.75" customHeight="1">
      <c r="A19" s="95" t="s">
        <v>8</v>
      </c>
      <c r="B19" s="233">
        <v>0.458333333333333</v>
      </c>
      <c r="C19" s="234"/>
      <c r="D19" s="124" t="s">
        <v>4</v>
      </c>
      <c r="E19" s="234">
        <v>0.482638888888889</v>
      </c>
      <c r="F19" s="235"/>
      <c r="G19" s="202" t="str">
        <f>A5</f>
        <v>益子ＳＣ</v>
      </c>
      <c r="H19" s="203"/>
      <c r="I19" s="204"/>
      <c r="J19" s="124"/>
      <c r="K19" s="5" t="s">
        <v>3</v>
      </c>
      <c r="L19" s="124"/>
      <c r="M19" s="202" t="str">
        <f>A7</f>
        <v>亀山SC</v>
      </c>
      <c r="N19" s="203"/>
      <c r="O19" s="232"/>
      <c r="P19" s="9"/>
      <c r="Q19" s="236" t="str">
        <f>A12</f>
        <v>ファイターズ</v>
      </c>
      <c r="R19" s="203"/>
      <c r="S19" s="204"/>
      <c r="T19" s="202" t="str">
        <f>A13</f>
        <v>FC中村</v>
      </c>
      <c r="U19" s="203"/>
      <c r="V19" s="204"/>
      <c r="W19" s="202" t="str">
        <f>A11</f>
        <v>FC真岡21</v>
      </c>
      <c r="X19" s="203"/>
      <c r="Y19" s="232"/>
      <c r="Z19" s="2"/>
      <c r="AA19" s="2"/>
    </row>
    <row r="20" spans="1:27" ht="30.75" customHeight="1">
      <c r="A20" s="95" t="s">
        <v>1</v>
      </c>
      <c r="B20" s="233">
        <v>0.486111111111111</v>
      </c>
      <c r="C20" s="234"/>
      <c r="D20" s="124" t="s">
        <v>4</v>
      </c>
      <c r="E20" s="234">
        <v>0.510416666666667</v>
      </c>
      <c r="F20" s="235"/>
      <c r="G20" s="202" t="str">
        <f>A6</f>
        <v>真岡西SC</v>
      </c>
      <c r="H20" s="203"/>
      <c r="I20" s="204"/>
      <c r="J20" s="124"/>
      <c r="K20" s="5" t="s">
        <v>3</v>
      </c>
      <c r="L20" s="124"/>
      <c r="M20" s="202" t="str">
        <f>A8</f>
        <v>赤羽ＳＳＳ</v>
      </c>
      <c r="N20" s="203"/>
      <c r="O20" s="232"/>
      <c r="P20" s="9"/>
      <c r="Q20" s="236" t="str">
        <f>A11</f>
        <v>FC真岡21</v>
      </c>
      <c r="R20" s="203"/>
      <c r="S20" s="204"/>
      <c r="T20" s="202" t="str">
        <f>A12</f>
        <v>ファイターズ</v>
      </c>
      <c r="U20" s="203"/>
      <c r="V20" s="204"/>
      <c r="W20" s="202" t="str">
        <f>A13</f>
        <v>FC中村</v>
      </c>
      <c r="X20" s="203"/>
      <c r="Y20" s="232"/>
      <c r="Z20" s="2"/>
      <c r="AA20" s="2"/>
    </row>
    <row r="21" spans="1:27" ht="30.75" customHeight="1">
      <c r="A21" s="95" t="s">
        <v>2</v>
      </c>
      <c r="B21" s="233">
        <v>0.513888888888889</v>
      </c>
      <c r="C21" s="234"/>
      <c r="D21" s="124" t="s">
        <v>4</v>
      </c>
      <c r="E21" s="234">
        <v>0.538194444444445</v>
      </c>
      <c r="F21" s="235"/>
      <c r="G21" s="202" t="str">
        <f>A11</f>
        <v>FC真岡21</v>
      </c>
      <c r="H21" s="203"/>
      <c r="I21" s="204"/>
      <c r="J21" s="124"/>
      <c r="K21" s="5" t="s">
        <v>3</v>
      </c>
      <c r="L21" s="124"/>
      <c r="M21" s="202" t="str">
        <f>A13</f>
        <v>FC中村</v>
      </c>
      <c r="N21" s="203"/>
      <c r="O21" s="232"/>
      <c r="P21" s="9"/>
      <c r="Q21" s="236" t="str">
        <f>A8</f>
        <v>赤羽ＳＳＳ</v>
      </c>
      <c r="R21" s="203"/>
      <c r="S21" s="204"/>
      <c r="T21" s="202" t="str">
        <f>A5</f>
        <v>益子ＳＣ</v>
      </c>
      <c r="U21" s="203"/>
      <c r="V21" s="204"/>
      <c r="W21" s="202" t="str">
        <f>A6</f>
        <v>真岡西SC</v>
      </c>
      <c r="X21" s="203"/>
      <c r="Y21" s="232"/>
      <c r="Z21" s="2"/>
      <c r="AA21" s="2"/>
    </row>
    <row r="22" spans="1:27" ht="30.75" customHeight="1">
      <c r="A22" s="95" t="s">
        <v>74</v>
      </c>
      <c r="B22" s="233">
        <v>0.541666666666666</v>
      </c>
      <c r="C22" s="234"/>
      <c r="D22" s="124" t="s">
        <v>4</v>
      </c>
      <c r="E22" s="234">
        <v>0.565972222222222</v>
      </c>
      <c r="F22" s="235"/>
      <c r="G22" s="202" t="str">
        <f>A5</f>
        <v>益子ＳＣ</v>
      </c>
      <c r="H22" s="203"/>
      <c r="I22" s="204"/>
      <c r="J22" s="124"/>
      <c r="K22" s="5" t="s">
        <v>3</v>
      </c>
      <c r="L22" s="124"/>
      <c r="M22" s="202" t="str">
        <f>A8</f>
        <v>赤羽ＳＳＳ</v>
      </c>
      <c r="N22" s="203"/>
      <c r="O22" s="232"/>
      <c r="P22" s="9"/>
      <c r="Q22" s="236" t="str">
        <f>A13</f>
        <v>FC中村</v>
      </c>
      <c r="R22" s="203"/>
      <c r="S22" s="204"/>
      <c r="T22" s="202" t="str">
        <f>A11</f>
        <v>FC真岡21</v>
      </c>
      <c r="U22" s="203"/>
      <c r="V22" s="204"/>
      <c r="W22" s="202" t="str">
        <f>A12</f>
        <v>ファイターズ</v>
      </c>
      <c r="X22" s="203"/>
      <c r="Y22" s="232"/>
      <c r="Z22" s="2"/>
      <c r="AA22" s="2"/>
    </row>
    <row r="23" spans="1:27" ht="30.75" customHeight="1">
      <c r="A23" s="95" t="s">
        <v>75</v>
      </c>
      <c r="B23" s="233">
        <v>0.569444444444444</v>
      </c>
      <c r="C23" s="234"/>
      <c r="D23" s="124" t="s">
        <v>4</v>
      </c>
      <c r="E23" s="234">
        <v>0.59375</v>
      </c>
      <c r="F23" s="235"/>
      <c r="G23" s="202" t="str">
        <f>A6</f>
        <v>真岡西SC</v>
      </c>
      <c r="H23" s="203"/>
      <c r="I23" s="204"/>
      <c r="J23" s="124"/>
      <c r="K23" s="5" t="s">
        <v>3</v>
      </c>
      <c r="L23" s="124"/>
      <c r="M23" s="202" t="str">
        <f>A7</f>
        <v>亀山SC</v>
      </c>
      <c r="N23" s="203"/>
      <c r="O23" s="232"/>
      <c r="P23" s="9"/>
      <c r="Q23" s="236" t="str">
        <f>A12</f>
        <v>ファイターズ</v>
      </c>
      <c r="R23" s="203"/>
      <c r="S23" s="204"/>
      <c r="T23" s="202" t="str">
        <f>A13</f>
        <v>FC中村</v>
      </c>
      <c r="U23" s="203"/>
      <c r="V23" s="204"/>
      <c r="W23" s="202" t="str">
        <f>A11</f>
        <v>FC真岡21</v>
      </c>
      <c r="X23" s="203"/>
      <c r="Y23" s="232"/>
      <c r="Z23" s="2"/>
      <c r="AA23" s="2"/>
    </row>
    <row r="24" spans="1:27" ht="30.75" customHeight="1" thickBot="1">
      <c r="A24" s="97" t="s">
        <v>76</v>
      </c>
      <c r="B24" s="237">
        <v>0.597222222222222</v>
      </c>
      <c r="C24" s="238"/>
      <c r="D24" s="125" t="s">
        <v>4</v>
      </c>
      <c r="E24" s="238">
        <v>0.621527777777778</v>
      </c>
      <c r="F24" s="239"/>
      <c r="G24" s="213" t="str">
        <f>A12</f>
        <v>ファイターズ</v>
      </c>
      <c r="H24" s="214"/>
      <c r="I24" s="215"/>
      <c r="J24" s="125"/>
      <c r="K24" s="11" t="s">
        <v>3</v>
      </c>
      <c r="L24" s="125"/>
      <c r="M24" s="213" t="str">
        <f>A13</f>
        <v>FC中村</v>
      </c>
      <c r="N24" s="214"/>
      <c r="O24" s="240"/>
      <c r="P24" s="9"/>
      <c r="Q24" s="241" t="str">
        <f>A7</f>
        <v>亀山SC</v>
      </c>
      <c r="R24" s="214"/>
      <c r="S24" s="215"/>
      <c r="T24" s="213" t="str">
        <f>A8</f>
        <v>赤羽ＳＳＳ</v>
      </c>
      <c r="U24" s="214"/>
      <c r="V24" s="215"/>
      <c r="W24" s="213" t="str">
        <f>A5</f>
        <v>益子ＳＣ</v>
      </c>
      <c r="X24" s="214"/>
      <c r="Y24" s="240"/>
      <c r="Z24" s="2"/>
      <c r="AA24" s="2"/>
    </row>
    <row r="25" spans="1:27" ht="45" customHeight="1">
      <c r="A25" s="174" t="s">
        <v>52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</row>
    <row r="26" spans="1:27" ht="34.5" customHeight="1">
      <c r="A26" s="175" t="s">
        <v>82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</row>
    <row r="27" spans="1:27" ht="34.5" customHeight="1" thickBot="1">
      <c r="A27" s="242" t="s">
        <v>70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</row>
    <row r="28" spans="1:27" ht="34.5" customHeight="1" thickBot="1">
      <c r="A28" s="89"/>
      <c r="B28" s="177" t="s">
        <v>49</v>
      </c>
      <c r="C28" s="178"/>
      <c r="D28" s="179"/>
      <c r="E28" s="180" t="str">
        <f>B29</f>
        <v>エスペランサ</v>
      </c>
      <c r="F28" s="181"/>
      <c r="G28" s="182"/>
      <c r="H28" s="183" t="str">
        <f>B30</f>
        <v>おおぞらＳＣ</v>
      </c>
      <c r="I28" s="181"/>
      <c r="J28" s="182"/>
      <c r="K28" s="183" t="str">
        <f>B31</f>
        <v>茂木ＦＣ</v>
      </c>
      <c r="L28" s="181"/>
      <c r="M28" s="184"/>
      <c r="N28" s="180" t="s">
        <v>12</v>
      </c>
      <c r="O28" s="181"/>
      <c r="P28" s="182"/>
      <c r="Q28" s="183" t="s">
        <v>13</v>
      </c>
      <c r="R28" s="181"/>
      <c r="S28" s="182"/>
      <c r="T28" s="183" t="s">
        <v>14</v>
      </c>
      <c r="U28" s="181"/>
      <c r="V28" s="184"/>
      <c r="W28" s="180" t="s">
        <v>15</v>
      </c>
      <c r="X28" s="181"/>
      <c r="Y28" s="184"/>
      <c r="Z28" s="127"/>
      <c r="AA28" s="127"/>
    </row>
    <row r="29" spans="2:27" ht="34.5" customHeight="1">
      <c r="B29" s="284" t="s">
        <v>22</v>
      </c>
      <c r="C29" s="285"/>
      <c r="D29" s="286"/>
      <c r="E29" s="33"/>
      <c r="F29" s="34"/>
      <c r="G29" s="35"/>
      <c r="H29" s="48"/>
      <c r="I29" s="44" t="s">
        <v>3</v>
      </c>
      <c r="J29" s="49"/>
      <c r="K29" s="48"/>
      <c r="L29" s="44" t="s">
        <v>3</v>
      </c>
      <c r="M29" s="50"/>
      <c r="N29" s="293"/>
      <c r="O29" s="294"/>
      <c r="P29" s="295"/>
      <c r="Q29" s="296"/>
      <c r="R29" s="285"/>
      <c r="S29" s="297"/>
      <c r="T29" s="296"/>
      <c r="U29" s="285"/>
      <c r="V29" s="286"/>
      <c r="W29" s="293"/>
      <c r="X29" s="294"/>
      <c r="Y29" s="299"/>
      <c r="Z29" s="127"/>
      <c r="AA29" s="127"/>
    </row>
    <row r="30" spans="2:27" ht="34.5" customHeight="1">
      <c r="B30" s="287" t="s">
        <v>26</v>
      </c>
      <c r="C30" s="288"/>
      <c r="D30" s="289"/>
      <c r="E30" s="5"/>
      <c r="F30" s="44" t="s">
        <v>3</v>
      </c>
      <c r="G30" s="3"/>
      <c r="H30" s="52"/>
      <c r="I30" s="34"/>
      <c r="J30" s="35"/>
      <c r="K30" s="43"/>
      <c r="L30" s="44" t="s">
        <v>3</v>
      </c>
      <c r="M30" s="44"/>
      <c r="N30" s="300"/>
      <c r="O30" s="301"/>
      <c r="P30" s="302"/>
      <c r="Q30" s="303"/>
      <c r="R30" s="288"/>
      <c r="S30" s="304"/>
      <c r="T30" s="303"/>
      <c r="U30" s="288"/>
      <c r="V30" s="289"/>
      <c r="W30" s="300"/>
      <c r="X30" s="301"/>
      <c r="Y30" s="306"/>
      <c r="Z30" s="127"/>
      <c r="AA30" s="127"/>
    </row>
    <row r="31" spans="2:27" ht="34.5" customHeight="1" thickBot="1">
      <c r="B31" s="290" t="s">
        <v>99</v>
      </c>
      <c r="C31" s="291"/>
      <c r="D31" s="292"/>
      <c r="E31" s="11"/>
      <c r="F31" s="51" t="s">
        <v>3</v>
      </c>
      <c r="G31" s="12"/>
      <c r="H31" s="13"/>
      <c r="I31" s="11" t="s">
        <v>3</v>
      </c>
      <c r="J31" s="12"/>
      <c r="K31" s="36"/>
      <c r="L31" s="37"/>
      <c r="M31" s="37"/>
      <c r="N31" s="307"/>
      <c r="O31" s="308"/>
      <c r="P31" s="309"/>
      <c r="Q31" s="310"/>
      <c r="R31" s="291"/>
      <c r="S31" s="311"/>
      <c r="T31" s="310"/>
      <c r="U31" s="291"/>
      <c r="V31" s="292"/>
      <c r="W31" s="307"/>
      <c r="X31" s="308"/>
      <c r="Y31" s="313"/>
      <c r="Z31" s="127"/>
      <c r="AA31" s="127"/>
    </row>
    <row r="32" spans="2:27" ht="34.5" customHeight="1" thickBot="1">
      <c r="B32" s="62"/>
      <c r="C32" s="6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27"/>
      <c r="AA32" s="127"/>
    </row>
    <row r="33" spans="2:27" ht="34.5" customHeight="1" thickBot="1">
      <c r="B33" s="177" t="s">
        <v>81</v>
      </c>
      <c r="C33" s="178"/>
      <c r="D33" s="179"/>
      <c r="E33" s="180" t="str">
        <f>B34</f>
        <v>久下田ＦＣ</v>
      </c>
      <c r="F33" s="181"/>
      <c r="G33" s="182"/>
      <c r="H33" s="183" t="str">
        <f>B35</f>
        <v>祖母井クラブ</v>
      </c>
      <c r="I33" s="181"/>
      <c r="J33" s="182"/>
      <c r="K33" s="183" t="str">
        <f>B36</f>
        <v>アミスタ</v>
      </c>
      <c r="L33" s="181"/>
      <c r="M33" s="184"/>
      <c r="N33" s="180" t="s">
        <v>12</v>
      </c>
      <c r="O33" s="181"/>
      <c r="P33" s="182"/>
      <c r="Q33" s="183" t="s">
        <v>13</v>
      </c>
      <c r="R33" s="181"/>
      <c r="S33" s="182"/>
      <c r="T33" s="183" t="s">
        <v>14</v>
      </c>
      <c r="U33" s="181"/>
      <c r="V33" s="184"/>
      <c r="W33" s="180" t="s">
        <v>15</v>
      </c>
      <c r="X33" s="181"/>
      <c r="Y33" s="184"/>
      <c r="Z33" s="127"/>
      <c r="AA33" s="127"/>
    </row>
    <row r="34" spans="2:27" ht="34.5" customHeight="1">
      <c r="B34" s="284" t="s">
        <v>100</v>
      </c>
      <c r="C34" s="285"/>
      <c r="D34" s="286"/>
      <c r="E34" s="33"/>
      <c r="F34" s="34"/>
      <c r="G34" s="35"/>
      <c r="H34" s="43"/>
      <c r="I34" s="44" t="s">
        <v>3</v>
      </c>
      <c r="J34" s="45"/>
      <c r="K34" s="43"/>
      <c r="L34" s="44" t="s">
        <v>3</v>
      </c>
      <c r="M34" s="44"/>
      <c r="N34" s="293"/>
      <c r="O34" s="294"/>
      <c r="P34" s="295"/>
      <c r="Q34" s="296"/>
      <c r="R34" s="285"/>
      <c r="S34" s="297"/>
      <c r="T34" s="296"/>
      <c r="U34" s="285"/>
      <c r="V34" s="286"/>
      <c r="W34" s="293"/>
      <c r="X34" s="294"/>
      <c r="Y34" s="299"/>
      <c r="Z34" s="127"/>
      <c r="AA34" s="127"/>
    </row>
    <row r="35" spans="2:27" ht="34.5" customHeight="1">
      <c r="B35" s="287" t="s">
        <v>24</v>
      </c>
      <c r="C35" s="288"/>
      <c r="D35" s="289"/>
      <c r="E35" s="5"/>
      <c r="F35" s="5" t="s">
        <v>3</v>
      </c>
      <c r="G35" s="3"/>
      <c r="H35" s="8"/>
      <c r="I35" s="6"/>
      <c r="J35" s="7"/>
      <c r="K35" s="41"/>
      <c r="L35" s="40" t="s">
        <v>3</v>
      </c>
      <c r="M35" s="40"/>
      <c r="N35" s="300"/>
      <c r="O35" s="301"/>
      <c r="P35" s="302"/>
      <c r="Q35" s="303"/>
      <c r="R35" s="288"/>
      <c r="S35" s="304"/>
      <c r="T35" s="303"/>
      <c r="U35" s="288"/>
      <c r="V35" s="289"/>
      <c r="W35" s="305"/>
      <c r="X35" s="301"/>
      <c r="Y35" s="306"/>
      <c r="Z35" s="127"/>
      <c r="AA35" s="127"/>
    </row>
    <row r="36" spans="2:27" ht="34.5" customHeight="1" thickBot="1">
      <c r="B36" s="290" t="s">
        <v>92</v>
      </c>
      <c r="C36" s="291"/>
      <c r="D36" s="292"/>
      <c r="E36" s="11"/>
      <c r="F36" s="11" t="s">
        <v>3</v>
      </c>
      <c r="G36" s="12"/>
      <c r="H36" s="13"/>
      <c r="I36" s="11" t="s">
        <v>3</v>
      </c>
      <c r="J36" s="12"/>
      <c r="K36" s="36"/>
      <c r="L36" s="37"/>
      <c r="M36" s="37"/>
      <c r="N36" s="307"/>
      <c r="O36" s="308"/>
      <c r="P36" s="309"/>
      <c r="Q36" s="310"/>
      <c r="R36" s="291"/>
      <c r="S36" s="311"/>
      <c r="T36" s="310"/>
      <c r="U36" s="291"/>
      <c r="V36" s="292"/>
      <c r="W36" s="307"/>
      <c r="X36" s="308"/>
      <c r="Y36" s="313"/>
      <c r="Z36" s="127"/>
      <c r="AA36" s="127"/>
    </row>
    <row r="37" spans="25:27" ht="34.5" customHeight="1" thickBot="1">
      <c r="Y37" s="105"/>
      <c r="Z37" s="127"/>
      <c r="AA37" s="127"/>
    </row>
    <row r="38" spans="1:27" ht="34.5" customHeight="1" thickBot="1">
      <c r="A38" s="9"/>
      <c r="B38" s="15" t="s">
        <v>16</v>
      </c>
      <c r="C38" s="183" t="s">
        <v>17</v>
      </c>
      <c r="D38" s="181"/>
      <c r="E38" s="181"/>
      <c r="F38" s="181"/>
      <c r="G38" s="182"/>
      <c r="H38" s="183" t="s">
        <v>18</v>
      </c>
      <c r="I38" s="181"/>
      <c r="J38" s="182"/>
      <c r="K38" s="183" t="s">
        <v>19</v>
      </c>
      <c r="L38" s="181"/>
      <c r="M38" s="182"/>
      <c r="N38" s="183" t="s">
        <v>18</v>
      </c>
      <c r="O38" s="181"/>
      <c r="P38" s="184"/>
      <c r="Q38" s="62"/>
      <c r="R38" s="180" t="s">
        <v>20</v>
      </c>
      <c r="S38" s="181"/>
      <c r="T38" s="182"/>
      <c r="U38" s="183" t="s">
        <v>21</v>
      </c>
      <c r="V38" s="181"/>
      <c r="W38" s="182"/>
      <c r="X38" s="183" t="s">
        <v>30</v>
      </c>
      <c r="Y38" s="181"/>
      <c r="Z38" s="184"/>
      <c r="AA38" s="127"/>
    </row>
    <row r="39" spans="2:27" ht="34.5" customHeight="1">
      <c r="B39" s="38" t="s">
        <v>5</v>
      </c>
      <c r="C39" s="266">
        <v>0.375</v>
      </c>
      <c r="D39" s="267"/>
      <c r="E39" s="16" t="s">
        <v>4</v>
      </c>
      <c r="F39" s="267">
        <v>0.3993055555555556</v>
      </c>
      <c r="G39" s="268"/>
      <c r="H39" s="191" t="str">
        <f>B29</f>
        <v>エスペランサ</v>
      </c>
      <c r="I39" s="192"/>
      <c r="J39" s="193"/>
      <c r="K39" s="314"/>
      <c r="L39" s="315" t="s">
        <v>3</v>
      </c>
      <c r="M39" s="316"/>
      <c r="N39" s="191" t="str">
        <f>B30</f>
        <v>おおぞらＳＣ</v>
      </c>
      <c r="O39" s="192"/>
      <c r="P39" s="230"/>
      <c r="Q39" s="62"/>
      <c r="R39" s="231" t="str">
        <f>B34</f>
        <v>久下田ＦＣ</v>
      </c>
      <c r="S39" s="192"/>
      <c r="T39" s="193"/>
      <c r="U39" s="191" t="str">
        <f>B35</f>
        <v>祖母井クラブ</v>
      </c>
      <c r="V39" s="192"/>
      <c r="W39" s="193"/>
      <c r="X39" s="191" t="str">
        <f>B36</f>
        <v>アミスタ</v>
      </c>
      <c r="Y39" s="192"/>
      <c r="Z39" s="230"/>
      <c r="AA39" s="127"/>
    </row>
    <row r="40" spans="2:27" ht="34.5" customHeight="1">
      <c r="B40" s="10" t="s">
        <v>6</v>
      </c>
      <c r="C40" s="269">
        <v>0.40277777777777773</v>
      </c>
      <c r="D40" s="270"/>
      <c r="E40" s="5" t="s">
        <v>4</v>
      </c>
      <c r="F40" s="270">
        <v>0.4270833333333333</v>
      </c>
      <c r="G40" s="271"/>
      <c r="H40" s="202" t="str">
        <f>B34</f>
        <v>久下田ＦＣ</v>
      </c>
      <c r="I40" s="203"/>
      <c r="J40" s="204"/>
      <c r="K40" s="317"/>
      <c r="L40" s="124" t="s">
        <v>3</v>
      </c>
      <c r="M40" s="318"/>
      <c r="N40" s="202" t="str">
        <f>B35</f>
        <v>祖母井クラブ</v>
      </c>
      <c r="O40" s="203"/>
      <c r="P40" s="232"/>
      <c r="Q40" s="62"/>
      <c r="R40" s="236" t="str">
        <f>B29</f>
        <v>エスペランサ</v>
      </c>
      <c r="S40" s="203"/>
      <c r="T40" s="204"/>
      <c r="U40" s="202" t="str">
        <f>B30</f>
        <v>おおぞらＳＣ</v>
      </c>
      <c r="V40" s="203"/>
      <c r="W40" s="204"/>
      <c r="X40" s="202" t="str">
        <f>B31</f>
        <v>茂木ＦＣ</v>
      </c>
      <c r="Y40" s="203"/>
      <c r="Z40" s="232"/>
      <c r="AA40" s="127"/>
    </row>
    <row r="41" spans="2:27" ht="34.5" customHeight="1">
      <c r="B41" s="10" t="s">
        <v>7</v>
      </c>
      <c r="C41" s="269">
        <v>0.430555555555555</v>
      </c>
      <c r="D41" s="270"/>
      <c r="E41" s="5" t="s">
        <v>4</v>
      </c>
      <c r="F41" s="270">
        <v>0.454861111111111</v>
      </c>
      <c r="G41" s="271"/>
      <c r="H41" s="202" t="str">
        <f>B29</f>
        <v>エスペランサ</v>
      </c>
      <c r="I41" s="203"/>
      <c r="J41" s="204"/>
      <c r="K41" s="317"/>
      <c r="L41" s="124" t="s">
        <v>3</v>
      </c>
      <c r="M41" s="318"/>
      <c r="N41" s="202" t="str">
        <f>B31</f>
        <v>茂木ＦＣ</v>
      </c>
      <c r="O41" s="203"/>
      <c r="P41" s="232"/>
      <c r="Q41" s="62"/>
      <c r="R41" s="236" t="str">
        <f>B36</f>
        <v>アミスタ</v>
      </c>
      <c r="S41" s="203"/>
      <c r="T41" s="204"/>
      <c r="U41" s="202" t="str">
        <f>B34</f>
        <v>久下田ＦＣ</v>
      </c>
      <c r="V41" s="203"/>
      <c r="W41" s="204"/>
      <c r="X41" s="202" t="str">
        <f>B35</f>
        <v>祖母井クラブ</v>
      </c>
      <c r="Y41" s="203"/>
      <c r="Z41" s="232"/>
      <c r="AA41" s="127"/>
    </row>
    <row r="42" spans="2:27" ht="34.5" customHeight="1">
      <c r="B42" s="10" t="s">
        <v>8</v>
      </c>
      <c r="C42" s="269">
        <v>0.458333333333333</v>
      </c>
      <c r="D42" s="270"/>
      <c r="E42" s="5" t="s">
        <v>4</v>
      </c>
      <c r="F42" s="270">
        <v>0.482638888888889</v>
      </c>
      <c r="G42" s="271"/>
      <c r="H42" s="202" t="str">
        <f>B34</f>
        <v>久下田ＦＣ</v>
      </c>
      <c r="I42" s="203"/>
      <c r="J42" s="204"/>
      <c r="K42" s="317"/>
      <c r="L42" s="124" t="s">
        <v>3</v>
      </c>
      <c r="M42" s="318"/>
      <c r="N42" s="202" t="str">
        <f>B36</f>
        <v>アミスタ</v>
      </c>
      <c r="O42" s="203"/>
      <c r="P42" s="232"/>
      <c r="Q42" s="62"/>
      <c r="R42" s="236" t="str">
        <f>B31</f>
        <v>茂木ＦＣ</v>
      </c>
      <c r="S42" s="203"/>
      <c r="T42" s="204"/>
      <c r="U42" s="202" t="str">
        <f>B29</f>
        <v>エスペランサ</v>
      </c>
      <c r="V42" s="203"/>
      <c r="W42" s="204"/>
      <c r="X42" s="202" t="str">
        <f>B30</f>
        <v>おおぞらＳＣ</v>
      </c>
      <c r="Y42" s="203"/>
      <c r="Z42" s="232"/>
      <c r="AA42" s="127"/>
    </row>
    <row r="43" spans="2:27" ht="34.5" customHeight="1">
      <c r="B43" s="10" t="s">
        <v>1</v>
      </c>
      <c r="C43" s="269">
        <v>0.486111111111111</v>
      </c>
      <c r="D43" s="270"/>
      <c r="E43" s="5" t="s">
        <v>4</v>
      </c>
      <c r="F43" s="270">
        <v>0.510416666666667</v>
      </c>
      <c r="G43" s="271"/>
      <c r="H43" s="202" t="str">
        <f>B30</f>
        <v>おおぞらＳＣ</v>
      </c>
      <c r="I43" s="203"/>
      <c r="J43" s="204"/>
      <c r="K43" s="317"/>
      <c r="L43" s="124" t="s">
        <v>3</v>
      </c>
      <c r="M43" s="318"/>
      <c r="N43" s="202" t="str">
        <f>B31</f>
        <v>茂木ＦＣ</v>
      </c>
      <c r="O43" s="203"/>
      <c r="P43" s="232"/>
      <c r="Q43" s="62"/>
      <c r="R43" s="236" t="str">
        <f>B35</f>
        <v>祖母井クラブ</v>
      </c>
      <c r="S43" s="203"/>
      <c r="T43" s="204"/>
      <c r="U43" s="202" t="str">
        <f>B36</f>
        <v>アミスタ</v>
      </c>
      <c r="V43" s="203"/>
      <c r="W43" s="204"/>
      <c r="X43" s="202" t="str">
        <f>B34</f>
        <v>久下田ＦＣ</v>
      </c>
      <c r="Y43" s="203"/>
      <c r="Z43" s="232"/>
      <c r="AA43" s="127"/>
    </row>
    <row r="44" spans="2:27" ht="34.5" customHeight="1" thickBot="1">
      <c r="B44" s="14" t="s">
        <v>2</v>
      </c>
      <c r="C44" s="272">
        <v>0.513888888888889</v>
      </c>
      <c r="D44" s="273"/>
      <c r="E44" s="11" t="s">
        <v>4</v>
      </c>
      <c r="F44" s="273">
        <v>0.538194444444445</v>
      </c>
      <c r="G44" s="274"/>
      <c r="H44" s="213" t="str">
        <f>B35</f>
        <v>祖母井クラブ</v>
      </c>
      <c r="I44" s="214"/>
      <c r="J44" s="215"/>
      <c r="K44" s="319"/>
      <c r="L44" s="125" t="s">
        <v>3</v>
      </c>
      <c r="M44" s="320"/>
      <c r="N44" s="213" t="str">
        <f>B36</f>
        <v>アミスタ</v>
      </c>
      <c r="O44" s="214"/>
      <c r="P44" s="240"/>
      <c r="Q44" s="62"/>
      <c r="R44" s="241" t="str">
        <f>B30</f>
        <v>おおぞらＳＣ</v>
      </c>
      <c r="S44" s="214"/>
      <c r="T44" s="215"/>
      <c r="U44" s="213" t="str">
        <f>B31</f>
        <v>茂木ＦＣ</v>
      </c>
      <c r="V44" s="214"/>
      <c r="W44" s="215"/>
      <c r="X44" s="213" t="str">
        <f>B29</f>
        <v>エスペランサ</v>
      </c>
      <c r="Y44" s="214"/>
      <c r="Z44" s="240"/>
      <c r="AA44" s="127"/>
    </row>
    <row r="45" spans="1:27" ht="44.25" customHeight="1">
      <c r="A45" s="174" t="s">
        <v>52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</row>
    <row r="46" spans="1:27" ht="33" customHeight="1">
      <c r="A46" s="175" t="s">
        <v>78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</row>
    <row r="47" spans="1:27" ht="33" customHeight="1" thickBot="1">
      <c r="A47" s="242" t="s">
        <v>70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</row>
    <row r="48" spans="1:27" ht="34.5" customHeight="1" thickBot="1">
      <c r="A48" s="89"/>
      <c r="B48" s="177" t="s">
        <v>47</v>
      </c>
      <c r="C48" s="178"/>
      <c r="D48" s="179"/>
      <c r="E48" s="180">
        <f>B49</f>
        <v>0</v>
      </c>
      <c r="F48" s="181"/>
      <c r="G48" s="182"/>
      <c r="H48" s="183">
        <f>B50</f>
        <v>0</v>
      </c>
      <c r="I48" s="181"/>
      <c r="J48" s="182"/>
      <c r="K48" s="183">
        <f>B51</f>
        <v>0</v>
      </c>
      <c r="L48" s="181"/>
      <c r="M48" s="184"/>
      <c r="N48" s="180" t="s">
        <v>12</v>
      </c>
      <c r="O48" s="181"/>
      <c r="P48" s="182"/>
      <c r="Q48" s="183" t="s">
        <v>13</v>
      </c>
      <c r="R48" s="181"/>
      <c r="S48" s="182"/>
      <c r="T48" s="183" t="s">
        <v>14</v>
      </c>
      <c r="U48" s="181"/>
      <c r="V48" s="184"/>
      <c r="W48" s="180" t="s">
        <v>15</v>
      </c>
      <c r="X48" s="181"/>
      <c r="Y48" s="184"/>
      <c r="Z48" s="127"/>
      <c r="AA48" s="127"/>
    </row>
    <row r="49" spans="2:27" ht="34.5" customHeight="1">
      <c r="B49" s="244"/>
      <c r="C49" s="245"/>
      <c r="D49" s="246"/>
      <c r="E49" s="33"/>
      <c r="F49" s="34"/>
      <c r="G49" s="35"/>
      <c r="H49" s="48">
        <f>K59</f>
        <v>0</v>
      </c>
      <c r="I49" s="44" t="s">
        <v>3</v>
      </c>
      <c r="J49" s="49">
        <f>M59</f>
        <v>0</v>
      </c>
      <c r="K49" s="48">
        <f>K61</f>
        <v>0</v>
      </c>
      <c r="L49" s="44" t="s">
        <v>3</v>
      </c>
      <c r="M49" s="50">
        <f>M61</f>
        <v>0</v>
      </c>
      <c r="N49" s="247"/>
      <c r="O49" s="248"/>
      <c r="P49" s="249"/>
      <c r="Q49" s="191">
        <f>(H49+K49)-(J49+M49)</f>
        <v>0</v>
      </c>
      <c r="R49" s="192"/>
      <c r="S49" s="193"/>
      <c r="T49" s="191">
        <f>H49+K49</f>
        <v>0</v>
      </c>
      <c r="U49" s="192"/>
      <c r="V49" s="230"/>
      <c r="W49" s="247"/>
      <c r="X49" s="248"/>
      <c r="Y49" s="250"/>
      <c r="Z49" s="127"/>
      <c r="AA49" s="127"/>
    </row>
    <row r="50" spans="2:27" ht="34.5" customHeight="1">
      <c r="B50" s="251"/>
      <c r="C50" s="252"/>
      <c r="D50" s="253"/>
      <c r="E50" s="5">
        <f>J49</f>
        <v>0</v>
      </c>
      <c r="F50" s="44" t="s">
        <v>3</v>
      </c>
      <c r="G50" s="3">
        <f>H49</f>
        <v>0</v>
      </c>
      <c r="H50" s="52"/>
      <c r="I50" s="34"/>
      <c r="J50" s="35"/>
      <c r="K50" s="43">
        <f>K63</f>
        <v>0</v>
      </c>
      <c r="L50" s="44" t="s">
        <v>3</v>
      </c>
      <c r="M50" s="44">
        <f>M63</f>
        <v>0</v>
      </c>
      <c r="N50" s="254"/>
      <c r="O50" s="255"/>
      <c r="P50" s="256"/>
      <c r="Q50" s="202">
        <f>(E50+K50)-(G50+M50)</f>
        <v>0</v>
      </c>
      <c r="R50" s="203"/>
      <c r="S50" s="204"/>
      <c r="T50" s="202">
        <f>E50+K50</f>
        <v>0</v>
      </c>
      <c r="U50" s="203"/>
      <c r="V50" s="232"/>
      <c r="W50" s="254"/>
      <c r="X50" s="255"/>
      <c r="Y50" s="257"/>
      <c r="Z50" s="127"/>
      <c r="AA50" s="127"/>
    </row>
    <row r="51" spans="2:27" ht="34.5" customHeight="1" thickBot="1">
      <c r="B51" s="258"/>
      <c r="C51" s="259"/>
      <c r="D51" s="260"/>
      <c r="E51" s="11">
        <f>M49</f>
        <v>0</v>
      </c>
      <c r="F51" s="51" t="s">
        <v>3</v>
      </c>
      <c r="G51" s="12">
        <f>K49</f>
        <v>0</v>
      </c>
      <c r="H51" s="13">
        <f>M50</f>
        <v>0</v>
      </c>
      <c r="I51" s="11" t="s">
        <v>3</v>
      </c>
      <c r="J51" s="12">
        <f>K50</f>
        <v>0</v>
      </c>
      <c r="K51" s="36"/>
      <c r="L51" s="37"/>
      <c r="M51" s="37"/>
      <c r="N51" s="261"/>
      <c r="O51" s="262"/>
      <c r="P51" s="263"/>
      <c r="Q51" s="213">
        <f>(E51+H51)-(G51+J51)</f>
        <v>0</v>
      </c>
      <c r="R51" s="214"/>
      <c r="S51" s="215"/>
      <c r="T51" s="213">
        <f>E51+H51</f>
        <v>0</v>
      </c>
      <c r="U51" s="214"/>
      <c r="V51" s="240"/>
      <c r="W51" s="261"/>
      <c r="X51" s="262"/>
      <c r="Y51" s="264"/>
      <c r="Z51" s="127"/>
      <c r="AA51" s="127"/>
    </row>
    <row r="52" spans="2:27" ht="34.5" customHeight="1" thickBot="1">
      <c r="B52" s="62"/>
      <c r="C52" s="6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7"/>
      <c r="AA52" s="127"/>
    </row>
    <row r="53" spans="2:27" ht="34.5" customHeight="1" thickBot="1">
      <c r="B53" s="177" t="s">
        <v>48</v>
      </c>
      <c r="C53" s="178"/>
      <c r="D53" s="179"/>
      <c r="E53" s="180">
        <f>B54</f>
        <v>0</v>
      </c>
      <c r="F53" s="181"/>
      <c r="G53" s="182"/>
      <c r="H53" s="183">
        <f>B55</f>
        <v>0</v>
      </c>
      <c r="I53" s="181"/>
      <c r="J53" s="182"/>
      <c r="K53" s="183">
        <f>B56</f>
        <v>0</v>
      </c>
      <c r="L53" s="181"/>
      <c r="M53" s="184"/>
      <c r="N53" s="180" t="s">
        <v>12</v>
      </c>
      <c r="O53" s="181"/>
      <c r="P53" s="182"/>
      <c r="Q53" s="183" t="s">
        <v>13</v>
      </c>
      <c r="R53" s="181"/>
      <c r="S53" s="182"/>
      <c r="T53" s="183" t="s">
        <v>14</v>
      </c>
      <c r="U53" s="181"/>
      <c r="V53" s="184"/>
      <c r="W53" s="180" t="s">
        <v>15</v>
      </c>
      <c r="X53" s="181"/>
      <c r="Y53" s="184"/>
      <c r="Z53" s="127"/>
      <c r="AA53" s="127"/>
    </row>
    <row r="54" spans="2:27" ht="34.5" customHeight="1">
      <c r="B54" s="244"/>
      <c r="C54" s="245"/>
      <c r="D54" s="246"/>
      <c r="E54" s="33"/>
      <c r="F54" s="34"/>
      <c r="G54" s="35"/>
      <c r="H54" s="43">
        <f>K60</f>
        <v>0</v>
      </c>
      <c r="I54" s="44" t="s">
        <v>3</v>
      </c>
      <c r="J54" s="45">
        <f>M60</f>
        <v>0</v>
      </c>
      <c r="K54" s="43">
        <f>K62</f>
        <v>0</v>
      </c>
      <c r="L54" s="44" t="s">
        <v>3</v>
      </c>
      <c r="M54" s="44">
        <f>M62</f>
        <v>0</v>
      </c>
      <c r="N54" s="247"/>
      <c r="O54" s="248"/>
      <c r="P54" s="249"/>
      <c r="Q54" s="191">
        <f>(H54+K54)-(J54+M54)</f>
        <v>0</v>
      </c>
      <c r="R54" s="192"/>
      <c r="S54" s="193"/>
      <c r="T54" s="191">
        <f>H54+K54</f>
        <v>0</v>
      </c>
      <c r="U54" s="192"/>
      <c r="V54" s="230"/>
      <c r="W54" s="247"/>
      <c r="X54" s="248"/>
      <c r="Y54" s="250"/>
      <c r="Z54" s="127"/>
      <c r="AA54" s="127"/>
    </row>
    <row r="55" spans="2:27" ht="34.5" customHeight="1">
      <c r="B55" s="251"/>
      <c r="C55" s="252"/>
      <c r="D55" s="253"/>
      <c r="E55" s="5">
        <f>J54</f>
        <v>0</v>
      </c>
      <c r="F55" s="5" t="s">
        <v>3</v>
      </c>
      <c r="G55" s="3">
        <f>H54</f>
        <v>0</v>
      </c>
      <c r="H55" s="8"/>
      <c r="I55" s="6"/>
      <c r="J55" s="7"/>
      <c r="K55" s="41">
        <f>K64</f>
        <v>0</v>
      </c>
      <c r="L55" s="40" t="s">
        <v>3</v>
      </c>
      <c r="M55" s="40">
        <f>M64</f>
        <v>0</v>
      </c>
      <c r="N55" s="254"/>
      <c r="O55" s="255"/>
      <c r="P55" s="256"/>
      <c r="Q55" s="202">
        <f>(E55+K55)-(G55+M55)</f>
        <v>0</v>
      </c>
      <c r="R55" s="203"/>
      <c r="S55" s="204"/>
      <c r="T55" s="202">
        <f>E55+K55</f>
        <v>0</v>
      </c>
      <c r="U55" s="203"/>
      <c r="V55" s="232"/>
      <c r="W55" s="265"/>
      <c r="X55" s="255"/>
      <c r="Y55" s="257"/>
      <c r="Z55" s="127"/>
      <c r="AA55" s="127"/>
    </row>
    <row r="56" spans="2:27" ht="34.5" customHeight="1" thickBot="1">
      <c r="B56" s="258"/>
      <c r="C56" s="259"/>
      <c r="D56" s="260"/>
      <c r="E56" s="11">
        <f>M54</f>
        <v>0</v>
      </c>
      <c r="F56" s="11" t="s">
        <v>3</v>
      </c>
      <c r="G56" s="12">
        <f>K54</f>
        <v>0</v>
      </c>
      <c r="H56" s="13">
        <f>M55</f>
        <v>0</v>
      </c>
      <c r="I56" s="11" t="s">
        <v>3</v>
      </c>
      <c r="J56" s="12">
        <f>K55</f>
        <v>0</v>
      </c>
      <c r="K56" s="36"/>
      <c r="L56" s="37"/>
      <c r="M56" s="37"/>
      <c r="N56" s="261"/>
      <c r="O56" s="262"/>
      <c r="P56" s="263"/>
      <c r="Q56" s="213">
        <f>(E56+H56)-(G56+J56)</f>
        <v>0</v>
      </c>
      <c r="R56" s="214"/>
      <c r="S56" s="215"/>
      <c r="T56" s="213">
        <f>E56+H56</f>
        <v>0</v>
      </c>
      <c r="U56" s="214"/>
      <c r="V56" s="240"/>
      <c r="W56" s="261"/>
      <c r="X56" s="262"/>
      <c r="Y56" s="264"/>
      <c r="Z56" s="127"/>
      <c r="AA56" s="127"/>
    </row>
    <row r="57" spans="25:27" ht="34.5" customHeight="1" thickBot="1">
      <c r="Y57" s="105"/>
      <c r="Z57" s="127"/>
      <c r="AA57" s="127"/>
    </row>
    <row r="58" spans="1:27" ht="34.5" customHeight="1" thickBot="1">
      <c r="A58" s="9"/>
      <c r="B58" s="15" t="s">
        <v>16</v>
      </c>
      <c r="C58" s="183" t="s">
        <v>17</v>
      </c>
      <c r="D58" s="181"/>
      <c r="E58" s="181"/>
      <c r="F58" s="181"/>
      <c r="G58" s="182"/>
      <c r="H58" s="183" t="s">
        <v>18</v>
      </c>
      <c r="I58" s="181"/>
      <c r="J58" s="182"/>
      <c r="K58" s="183" t="s">
        <v>19</v>
      </c>
      <c r="L58" s="181"/>
      <c r="M58" s="182"/>
      <c r="N58" s="183" t="s">
        <v>18</v>
      </c>
      <c r="O58" s="181"/>
      <c r="P58" s="184"/>
      <c r="Q58" s="62"/>
      <c r="R58" s="180" t="s">
        <v>20</v>
      </c>
      <c r="S58" s="181"/>
      <c r="T58" s="182"/>
      <c r="U58" s="183" t="s">
        <v>21</v>
      </c>
      <c r="V58" s="181"/>
      <c r="W58" s="182"/>
      <c r="X58" s="183" t="s">
        <v>30</v>
      </c>
      <c r="Y58" s="181"/>
      <c r="Z58" s="184"/>
      <c r="AA58" s="127"/>
    </row>
    <row r="59" spans="2:27" ht="34.5" customHeight="1">
      <c r="B59" s="38" t="s">
        <v>5</v>
      </c>
      <c r="C59" s="266">
        <v>0.375</v>
      </c>
      <c r="D59" s="267"/>
      <c r="E59" s="16" t="s">
        <v>4</v>
      </c>
      <c r="F59" s="267">
        <v>0.3993055555555556</v>
      </c>
      <c r="G59" s="268"/>
      <c r="H59" s="191">
        <f>B49</f>
        <v>0</v>
      </c>
      <c r="I59" s="192"/>
      <c r="J59" s="193"/>
      <c r="K59" s="92"/>
      <c r="L59" s="39" t="s">
        <v>3</v>
      </c>
      <c r="M59" s="93"/>
      <c r="N59" s="191">
        <f>B50</f>
        <v>0</v>
      </c>
      <c r="O59" s="192"/>
      <c r="P59" s="230"/>
      <c r="Q59" s="62"/>
      <c r="R59" s="231">
        <f>B54</f>
        <v>0</v>
      </c>
      <c r="S59" s="192"/>
      <c r="T59" s="193"/>
      <c r="U59" s="191">
        <f>B55</f>
        <v>0</v>
      </c>
      <c r="V59" s="192"/>
      <c r="W59" s="193"/>
      <c r="X59" s="191">
        <f>B56</f>
        <v>0</v>
      </c>
      <c r="Y59" s="192"/>
      <c r="Z59" s="230"/>
      <c r="AA59" s="127"/>
    </row>
    <row r="60" spans="2:27" ht="34.5" customHeight="1">
      <c r="B60" s="10" t="s">
        <v>6</v>
      </c>
      <c r="C60" s="269">
        <v>0.40277777777777773</v>
      </c>
      <c r="D60" s="270"/>
      <c r="E60" s="5" t="s">
        <v>4</v>
      </c>
      <c r="F60" s="270">
        <v>0.4270833333333333</v>
      </c>
      <c r="G60" s="271"/>
      <c r="H60" s="202">
        <f>B54</f>
        <v>0</v>
      </c>
      <c r="I60" s="203"/>
      <c r="J60" s="204"/>
      <c r="K60" s="102"/>
      <c r="L60" s="5" t="s">
        <v>3</v>
      </c>
      <c r="M60" s="103"/>
      <c r="N60" s="202">
        <f>B55</f>
        <v>0</v>
      </c>
      <c r="O60" s="203"/>
      <c r="P60" s="232"/>
      <c r="Q60" s="62"/>
      <c r="R60" s="236">
        <f>B49</f>
        <v>0</v>
      </c>
      <c r="S60" s="203"/>
      <c r="T60" s="204"/>
      <c r="U60" s="202">
        <f>B50</f>
        <v>0</v>
      </c>
      <c r="V60" s="203"/>
      <c r="W60" s="204"/>
      <c r="X60" s="202">
        <f>B51</f>
        <v>0</v>
      </c>
      <c r="Y60" s="203"/>
      <c r="Z60" s="232"/>
      <c r="AA60" s="127"/>
    </row>
    <row r="61" spans="2:27" ht="34.5" customHeight="1">
      <c r="B61" s="10" t="s">
        <v>7</v>
      </c>
      <c r="C61" s="269">
        <v>0.430555555555555</v>
      </c>
      <c r="D61" s="270"/>
      <c r="E61" s="5" t="s">
        <v>4</v>
      </c>
      <c r="F61" s="270">
        <v>0.454861111111111</v>
      </c>
      <c r="G61" s="271"/>
      <c r="H61" s="202">
        <f>B49</f>
        <v>0</v>
      </c>
      <c r="I61" s="203"/>
      <c r="J61" s="204"/>
      <c r="K61" s="102"/>
      <c r="L61" s="5" t="s">
        <v>3</v>
      </c>
      <c r="M61" s="103"/>
      <c r="N61" s="202">
        <f>B51</f>
        <v>0</v>
      </c>
      <c r="O61" s="203"/>
      <c r="P61" s="232"/>
      <c r="Q61" s="62"/>
      <c r="R61" s="236">
        <f>B56</f>
        <v>0</v>
      </c>
      <c r="S61" s="203"/>
      <c r="T61" s="204"/>
      <c r="U61" s="202">
        <f>B54</f>
        <v>0</v>
      </c>
      <c r="V61" s="203"/>
      <c r="W61" s="204"/>
      <c r="X61" s="202">
        <f>B55</f>
        <v>0</v>
      </c>
      <c r="Y61" s="203"/>
      <c r="Z61" s="232"/>
      <c r="AA61" s="127"/>
    </row>
    <row r="62" spans="2:27" ht="34.5" customHeight="1">
      <c r="B62" s="10" t="s">
        <v>8</v>
      </c>
      <c r="C62" s="269">
        <v>0.458333333333333</v>
      </c>
      <c r="D62" s="270"/>
      <c r="E62" s="5" t="s">
        <v>4</v>
      </c>
      <c r="F62" s="270">
        <v>0.482638888888889</v>
      </c>
      <c r="G62" s="271"/>
      <c r="H62" s="202">
        <f>B54</f>
        <v>0</v>
      </c>
      <c r="I62" s="203"/>
      <c r="J62" s="204"/>
      <c r="K62" s="102"/>
      <c r="L62" s="5" t="s">
        <v>3</v>
      </c>
      <c r="M62" s="103"/>
      <c r="N62" s="202">
        <f>B56</f>
        <v>0</v>
      </c>
      <c r="O62" s="203"/>
      <c r="P62" s="232"/>
      <c r="Q62" s="62"/>
      <c r="R62" s="236">
        <f>B51</f>
        <v>0</v>
      </c>
      <c r="S62" s="203"/>
      <c r="T62" s="204"/>
      <c r="U62" s="202">
        <f>B49</f>
        <v>0</v>
      </c>
      <c r="V62" s="203"/>
      <c r="W62" s="204"/>
      <c r="X62" s="202">
        <f>B50</f>
        <v>0</v>
      </c>
      <c r="Y62" s="203"/>
      <c r="Z62" s="232"/>
      <c r="AA62" s="127"/>
    </row>
    <row r="63" spans="2:27" ht="34.5" customHeight="1">
      <c r="B63" s="10" t="s">
        <v>1</v>
      </c>
      <c r="C63" s="269">
        <v>0.486111111111111</v>
      </c>
      <c r="D63" s="270"/>
      <c r="E63" s="5" t="s">
        <v>4</v>
      </c>
      <c r="F63" s="270">
        <v>0.510416666666667</v>
      </c>
      <c r="G63" s="271"/>
      <c r="H63" s="202">
        <f>B50</f>
        <v>0</v>
      </c>
      <c r="I63" s="203"/>
      <c r="J63" s="204"/>
      <c r="K63" s="102"/>
      <c r="L63" s="5" t="s">
        <v>3</v>
      </c>
      <c r="M63" s="103"/>
      <c r="N63" s="202">
        <f>B51</f>
        <v>0</v>
      </c>
      <c r="O63" s="203"/>
      <c r="P63" s="232"/>
      <c r="Q63" s="62"/>
      <c r="R63" s="236">
        <f>B55</f>
        <v>0</v>
      </c>
      <c r="S63" s="203"/>
      <c r="T63" s="204"/>
      <c r="U63" s="202">
        <f>B56</f>
        <v>0</v>
      </c>
      <c r="V63" s="203"/>
      <c r="W63" s="204"/>
      <c r="X63" s="202">
        <f>B54</f>
        <v>0</v>
      </c>
      <c r="Y63" s="203"/>
      <c r="Z63" s="232"/>
      <c r="AA63" s="127"/>
    </row>
    <row r="64" spans="2:27" ht="34.5" customHeight="1" thickBot="1">
      <c r="B64" s="14" t="s">
        <v>2</v>
      </c>
      <c r="C64" s="272">
        <v>0.513888888888889</v>
      </c>
      <c r="D64" s="273"/>
      <c r="E64" s="11" t="s">
        <v>4</v>
      </c>
      <c r="F64" s="273">
        <v>0.538194444444445</v>
      </c>
      <c r="G64" s="274"/>
      <c r="H64" s="213">
        <f>B55</f>
        <v>0</v>
      </c>
      <c r="I64" s="214"/>
      <c r="J64" s="215"/>
      <c r="K64" s="100"/>
      <c r="L64" s="11" t="s">
        <v>3</v>
      </c>
      <c r="M64" s="101"/>
      <c r="N64" s="213">
        <f>B56</f>
        <v>0</v>
      </c>
      <c r="O64" s="214"/>
      <c r="P64" s="240"/>
      <c r="Q64" s="62"/>
      <c r="R64" s="241">
        <f>B50</f>
        <v>0</v>
      </c>
      <c r="S64" s="214"/>
      <c r="T64" s="215"/>
      <c r="U64" s="213">
        <f>B51</f>
        <v>0</v>
      </c>
      <c r="V64" s="214"/>
      <c r="W64" s="215"/>
      <c r="X64" s="213">
        <f>B49</f>
        <v>0</v>
      </c>
      <c r="Y64" s="214"/>
      <c r="Z64" s="240"/>
      <c r="AA64" s="127"/>
    </row>
    <row r="65" spans="1:27" ht="33" customHeight="1">
      <c r="A65" s="174" t="s">
        <v>52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</row>
    <row r="66" spans="1:27" ht="33" customHeight="1">
      <c r="A66" s="175" t="s">
        <v>83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</row>
    <row r="67" spans="1:27" ht="33" customHeight="1" thickBot="1">
      <c r="A67" s="176" t="s">
        <v>53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</row>
    <row r="68" spans="1:27" ht="30.75" customHeight="1" thickBot="1">
      <c r="A68" s="177" t="s">
        <v>60</v>
      </c>
      <c r="B68" s="178"/>
      <c r="C68" s="179"/>
      <c r="D68" s="180">
        <f>A69</f>
        <v>0</v>
      </c>
      <c r="E68" s="181"/>
      <c r="F68" s="182"/>
      <c r="G68" s="183">
        <f>A70</f>
        <v>0</v>
      </c>
      <c r="H68" s="181"/>
      <c r="I68" s="182"/>
      <c r="J68" s="183">
        <f>A71</f>
        <v>0</v>
      </c>
      <c r="K68" s="181"/>
      <c r="L68" s="182"/>
      <c r="M68" s="183">
        <f>A72</f>
        <v>0</v>
      </c>
      <c r="N68" s="181"/>
      <c r="O68" s="184"/>
      <c r="P68" s="180" t="s">
        <v>12</v>
      </c>
      <c r="Q68" s="181"/>
      <c r="R68" s="182"/>
      <c r="S68" s="183" t="s">
        <v>13</v>
      </c>
      <c r="T68" s="181"/>
      <c r="U68" s="182"/>
      <c r="V68" s="183" t="s">
        <v>14</v>
      </c>
      <c r="W68" s="181"/>
      <c r="X68" s="182"/>
      <c r="Y68" s="183" t="s">
        <v>15</v>
      </c>
      <c r="Z68" s="181"/>
      <c r="AA68" s="184"/>
    </row>
    <row r="69" spans="1:27" ht="30.75" customHeight="1">
      <c r="A69" s="185"/>
      <c r="B69" s="186"/>
      <c r="C69" s="187"/>
      <c r="D69" s="33"/>
      <c r="E69" s="34"/>
      <c r="F69" s="35"/>
      <c r="G69" s="43">
        <f>J80</f>
        <v>0</v>
      </c>
      <c r="H69" s="44" t="s">
        <v>3</v>
      </c>
      <c r="I69" s="45">
        <f>L80</f>
        <v>0</v>
      </c>
      <c r="J69" s="43">
        <f>J83</f>
        <v>0</v>
      </c>
      <c r="K69" s="44" t="s">
        <v>3</v>
      </c>
      <c r="L69" s="44">
        <f>L83</f>
        <v>0</v>
      </c>
      <c r="M69" s="43">
        <f>J86</f>
        <v>0</v>
      </c>
      <c r="N69" s="44" t="s">
        <v>3</v>
      </c>
      <c r="O69" s="44">
        <f>L86</f>
        <v>0</v>
      </c>
      <c r="P69" s="188"/>
      <c r="Q69" s="189"/>
      <c r="R69" s="190"/>
      <c r="S69" s="191">
        <f>(G69+J69+M69)-(I69+L69+O69)</f>
        <v>0</v>
      </c>
      <c r="T69" s="192"/>
      <c r="U69" s="193"/>
      <c r="V69" s="191">
        <f>G69+J69+M69</f>
        <v>0</v>
      </c>
      <c r="W69" s="192"/>
      <c r="X69" s="193"/>
      <c r="Y69" s="194"/>
      <c r="Z69" s="189"/>
      <c r="AA69" s="195"/>
    </row>
    <row r="70" spans="1:27" ht="30.75" customHeight="1">
      <c r="A70" s="196"/>
      <c r="B70" s="197"/>
      <c r="C70" s="198"/>
      <c r="D70" s="5">
        <f>I69</f>
        <v>0</v>
      </c>
      <c r="E70" s="5" t="s">
        <v>3</v>
      </c>
      <c r="F70" s="3">
        <f>G69</f>
        <v>0</v>
      </c>
      <c r="G70" s="8"/>
      <c r="H70" s="6"/>
      <c r="I70" s="7"/>
      <c r="J70" s="41">
        <f>J87</f>
        <v>0</v>
      </c>
      <c r="K70" s="40" t="s">
        <v>3</v>
      </c>
      <c r="L70" s="40">
        <f>L87</f>
        <v>0</v>
      </c>
      <c r="M70" s="41">
        <f>J84</f>
        <v>0</v>
      </c>
      <c r="N70" s="40" t="s">
        <v>3</v>
      </c>
      <c r="O70" s="40">
        <f>L84</f>
        <v>0</v>
      </c>
      <c r="P70" s="199"/>
      <c r="Q70" s="200"/>
      <c r="R70" s="201"/>
      <c r="S70" s="202">
        <f>(D70+J70+M70)-(F70+L70+O70)</f>
        <v>0</v>
      </c>
      <c r="T70" s="203"/>
      <c r="U70" s="204"/>
      <c r="V70" s="202">
        <f>D70+J70+M70</f>
        <v>0</v>
      </c>
      <c r="W70" s="203"/>
      <c r="X70" s="204"/>
      <c r="Y70" s="205"/>
      <c r="Z70" s="200"/>
      <c r="AA70" s="206"/>
    </row>
    <row r="71" spans="1:27" ht="30.75" customHeight="1">
      <c r="A71" s="196"/>
      <c r="B71" s="197"/>
      <c r="C71" s="198"/>
      <c r="D71" s="112">
        <f>L69</f>
        <v>0</v>
      </c>
      <c r="E71" s="112" t="s">
        <v>3</v>
      </c>
      <c r="F71" s="113">
        <f>J69</f>
        <v>0</v>
      </c>
      <c r="G71" s="114">
        <f>L70</f>
        <v>0</v>
      </c>
      <c r="H71" s="112" t="s">
        <v>3</v>
      </c>
      <c r="I71" s="113">
        <f>J70</f>
        <v>0</v>
      </c>
      <c r="J71" s="115"/>
      <c r="K71" s="116"/>
      <c r="L71" s="116"/>
      <c r="M71" s="117">
        <f>J81</f>
        <v>0</v>
      </c>
      <c r="N71" s="118" t="s">
        <v>3</v>
      </c>
      <c r="O71" s="118">
        <f>L81</f>
        <v>0</v>
      </c>
      <c r="P71" s="199"/>
      <c r="Q71" s="200"/>
      <c r="R71" s="201"/>
      <c r="S71" s="202">
        <f>(D71+G71+M71)-(F71+I71+O71)</f>
        <v>0</v>
      </c>
      <c r="T71" s="203"/>
      <c r="U71" s="204"/>
      <c r="V71" s="202">
        <f>D71+G71+M71</f>
        <v>0</v>
      </c>
      <c r="W71" s="203"/>
      <c r="X71" s="204"/>
      <c r="Y71" s="205"/>
      <c r="Z71" s="200"/>
      <c r="AA71" s="206"/>
    </row>
    <row r="72" spans="1:27" ht="30.75" customHeight="1" thickBot="1">
      <c r="A72" s="207"/>
      <c r="B72" s="208"/>
      <c r="C72" s="209"/>
      <c r="D72" s="11">
        <f>O69</f>
        <v>0</v>
      </c>
      <c r="E72" s="11" t="s">
        <v>3</v>
      </c>
      <c r="F72" s="12">
        <f>M69</f>
        <v>0</v>
      </c>
      <c r="G72" s="13">
        <f>O70</f>
        <v>0</v>
      </c>
      <c r="H72" s="11" t="s">
        <v>3</v>
      </c>
      <c r="I72" s="12">
        <f>M70</f>
        <v>0</v>
      </c>
      <c r="J72" s="13">
        <f>O71</f>
        <v>0</v>
      </c>
      <c r="K72" s="11" t="s">
        <v>3</v>
      </c>
      <c r="L72" s="12">
        <f>M71</f>
        <v>0</v>
      </c>
      <c r="M72" s="120"/>
      <c r="N72" s="120"/>
      <c r="O72" s="120"/>
      <c r="P72" s="210"/>
      <c r="Q72" s="211"/>
      <c r="R72" s="212"/>
      <c r="S72" s="213">
        <f>(D72+G72+J72)-(F72+I72+L72)</f>
        <v>0</v>
      </c>
      <c r="T72" s="214"/>
      <c r="U72" s="215"/>
      <c r="V72" s="213">
        <f>D72+G72+J72</f>
        <v>0</v>
      </c>
      <c r="W72" s="214"/>
      <c r="X72" s="215"/>
      <c r="Y72" s="216"/>
      <c r="Z72" s="211"/>
      <c r="AA72" s="217"/>
    </row>
    <row r="73" spans="1:27" ht="24" customHeight="1" thickBot="1">
      <c r="A73" s="9"/>
      <c r="B73" s="9" t="s">
        <v>72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21"/>
    </row>
    <row r="74" spans="1:24" ht="30.75" customHeight="1" thickBot="1">
      <c r="A74" s="177" t="s">
        <v>49</v>
      </c>
      <c r="B74" s="178"/>
      <c r="C74" s="179"/>
      <c r="D74" s="180">
        <f>A75</f>
        <v>0</v>
      </c>
      <c r="E74" s="181"/>
      <c r="F74" s="182"/>
      <c r="G74" s="183">
        <f>A76</f>
        <v>0</v>
      </c>
      <c r="H74" s="181"/>
      <c r="I74" s="182"/>
      <c r="J74" s="183">
        <f>A77</f>
        <v>0</v>
      </c>
      <c r="K74" s="181"/>
      <c r="L74" s="184"/>
      <c r="M74" s="180" t="s">
        <v>12</v>
      </c>
      <c r="N74" s="181"/>
      <c r="O74" s="182"/>
      <c r="P74" s="183" t="s">
        <v>13</v>
      </c>
      <c r="Q74" s="181"/>
      <c r="R74" s="182"/>
      <c r="S74" s="183" t="s">
        <v>14</v>
      </c>
      <c r="T74" s="181"/>
      <c r="U74" s="182"/>
      <c r="V74" s="183" t="s">
        <v>15</v>
      </c>
      <c r="W74" s="181"/>
      <c r="X74" s="184"/>
    </row>
    <row r="75" spans="1:24" ht="30.75" customHeight="1">
      <c r="A75" s="185"/>
      <c r="B75" s="186"/>
      <c r="C75" s="187"/>
      <c r="D75" s="218"/>
      <c r="E75" s="219"/>
      <c r="F75" s="220"/>
      <c r="G75" s="19">
        <f>J82</f>
        <v>0</v>
      </c>
      <c r="H75" s="16" t="s">
        <v>3</v>
      </c>
      <c r="I75" s="17">
        <f>L82</f>
        <v>0</v>
      </c>
      <c r="J75" s="19">
        <f>J85</f>
        <v>0</v>
      </c>
      <c r="K75" s="16" t="s">
        <v>3</v>
      </c>
      <c r="L75" s="17">
        <f>L85</f>
        <v>0</v>
      </c>
      <c r="M75" s="188"/>
      <c r="N75" s="189"/>
      <c r="O75" s="190"/>
      <c r="P75" s="191">
        <f>(J75+G75)-(L75+I75)</f>
        <v>0</v>
      </c>
      <c r="Q75" s="192"/>
      <c r="R75" s="193"/>
      <c r="S75" s="191">
        <f>G75+J75</f>
        <v>0</v>
      </c>
      <c r="T75" s="192"/>
      <c r="U75" s="193"/>
      <c r="V75" s="194"/>
      <c r="W75" s="189"/>
      <c r="X75" s="195"/>
    </row>
    <row r="76" spans="1:24" ht="30.75" customHeight="1">
      <c r="A76" s="196"/>
      <c r="B76" s="197"/>
      <c r="C76" s="198"/>
      <c r="D76" s="95">
        <f>I75</f>
        <v>0</v>
      </c>
      <c r="E76" s="5" t="s">
        <v>3</v>
      </c>
      <c r="F76" s="3">
        <f>G75</f>
        <v>0</v>
      </c>
      <c r="G76" s="221"/>
      <c r="H76" s="222"/>
      <c r="I76" s="223"/>
      <c r="J76" s="4">
        <f>J88</f>
        <v>0</v>
      </c>
      <c r="K76" s="5" t="s">
        <v>3</v>
      </c>
      <c r="L76" s="3">
        <f>L88</f>
        <v>0</v>
      </c>
      <c r="M76" s="199"/>
      <c r="N76" s="200"/>
      <c r="O76" s="201"/>
      <c r="P76" s="202">
        <f>(D76+J76)-(F76+L76)</f>
        <v>0</v>
      </c>
      <c r="Q76" s="203"/>
      <c r="R76" s="204"/>
      <c r="S76" s="202">
        <f>D76+J76</f>
        <v>0</v>
      </c>
      <c r="T76" s="203"/>
      <c r="U76" s="204"/>
      <c r="V76" s="205"/>
      <c r="W76" s="200"/>
      <c r="X76" s="206"/>
    </row>
    <row r="77" spans="1:24" ht="30.75" customHeight="1" thickBot="1">
      <c r="A77" s="207"/>
      <c r="B77" s="208"/>
      <c r="C77" s="209"/>
      <c r="D77" s="97">
        <f>L75</f>
        <v>0</v>
      </c>
      <c r="E77" s="11" t="s">
        <v>3</v>
      </c>
      <c r="F77" s="12">
        <f>J75</f>
        <v>0</v>
      </c>
      <c r="G77" s="13">
        <f>L76</f>
        <v>0</v>
      </c>
      <c r="H77" s="11" t="s">
        <v>3</v>
      </c>
      <c r="I77" s="12">
        <f>J76</f>
        <v>0</v>
      </c>
      <c r="J77" s="224"/>
      <c r="K77" s="225"/>
      <c r="L77" s="226"/>
      <c r="M77" s="210"/>
      <c r="N77" s="211"/>
      <c r="O77" s="212"/>
      <c r="P77" s="213">
        <f>(D77+G77)-(F77+I77)</f>
        <v>0</v>
      </c>
      <c r="Q77" s="214"/>
      <c r="R77" s="215"/>
      <c r="S77" s="213">
        <f>D77+G77</f>
        <v>0</v>
      </c>
      <c r="T77" s="214"/>
      <c r="U77" s="215"/>
      <c r="V77" s="216"/>
      <c r="W77" s="211"/>
      <c r="X77" s="217"/>
    </row>
    <row r="78" spans="1:27" ht="24" customHeight="1" thickBo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21"/>
    </row>
    <row r="79" spans="1:27" ht="30.75" customHeight="1" thickBot="1">
      <c r="A79" s="94" t="s">
        <v>16</v>
      </c>
      <c r="B79" s="180" t="s">
        <v>17</v>
      </c>
      <c r="C79" s="181"/>
      <c r="D79" s="181"/>
      <c r="E79" s="181"/>
      <c r="F79" s="182"/>
      <c r="G79" s="183" t="s">
        <v>18</v>
      </c>
      <c r="H79" s="181"/>
      <c r="I79" s="182"/>
      <c r="J79" s="183" t="s">
        <v>19</v>
      </c>
      <c r="K79" s="181"/>
      <c r="L79" s="182"/>
      <c r="M79" s="183" t="s">
        <v>18</v>
      </c>
      <c r="N79" s="181"/>
      <c r="O79" s="184"/>
      <c r="P79" s="9"/>
      <c r="Q79" s="180" t="s">
        <v>73</v>
      </c>
      <c r="R79" s="181"/>
      <c r="S79" s="182"/>
      <c r="T79" s="183" t="s">
        <v>30</v>
      </c>
      <c r="U79" s="181"/>
      <c r="V79" s="182"/>
      <c r="W79" s="183" t="s">
        <v>30</v>
      </c>
      <c r="X79" s="181"/>
      <c r="Y79" s="184"/>
      <c r="Z79" s="2"/>
      <c r="AA79" s="2"/>
    </row>
    <row r="80" spans="1:27" ht="30.75" customHeight="1">
      <c r="A80" s="96" t="s">
        <v>5</v>
      </c>
      <c r="B80" s="227">
        <v>0.375</v>
      </c>
      <c r="C80" s="228"/>
      <c r="D80" s="123" t="s">
        <v>4</v>
      </c>
      <c r="E80" s="228">
        <v>0.3993055555555556</v>
      </c>
      <c r="F80" s="229"/>
      <c r="G80" s="191">
        <f>A69</f>
        <v>0</v>
      </c>
      <c r="H80" s="192"/>
      <c r="I80" s="193"/>
      <c r="J80" s="136"/>
      <c r="K80" s="16" t="s">
        <v>3</v>
      </c>
      <c r="L80" s="136"/>
      <c r="M80" s="191">
        <f>A70</f>
        <v>0</v>
      </c>
      <c r="N80" s="192"/>
      <c r="O80" s="230"/>
      <c r="P80" s="9"/>
      <c r="Q80" s="231">
        <f>A75</f>
        <v>0</v>
      </c>
      <c r="R80" s="192"/>
      <c r="S80" s="193"/>
      <c r="T80" s="191">
        <f>A76</f>
        <v>0</v>
      </c>
      <c r="U80" s="192"/>
      <c r="V80" s="193"/>
      <c r="W80" s="191">
        <f>A77</f>
        <v>0</v>
      </c>
      <c r="X80" s="192"/>
      <c r="Y80" s="230"/>
      <c r="Z80" s="2"/>
      <c r="AA80" s="2"/>
    </row>
    <row r="81" spans="1:27" ht="30.75" customHeight="1">
      <c r="A81" s="95" t="s">
        <v>6</v>
      </c>
      <c r="B81" s="233">
        <v>0.40277777777777773</v>
      </c>
      <c r="C81" s="234"/>
      <c r="D81" s="124" t="s">
        <v>4</v>
      </c>
      <c r="E81" s="234">
        <v>0.4270833333333333</v>
      </c>
      <c r="F81" s="235"/>
      <c r="G81" s="202">
        <f>A71</f>
        <v>0</v>
      </c>
      <c r="H81" s="203"/>
      <c r="I81" s="204"/>
      <c r="J81" s="132"/>
      <c r="K81" s="5" t="s">
        <v>3</v>
      </c>
      <c r="L81" s="132"/>
      <c r="M81" s="202">
        <f>A72</f>
        <v>0</v>
      </c>
      <c r="N81" s="203"/>
      <c r="O81" s="232"/>
      <c r="P81" s="9"/>
      <c r="Q81" s="236">
        <f>A77</f>
        <v>0</v>
      </c>
      <c r="R81" s="203"/>
      <c r="S81" s="204"/>
      <c r="T81" s="202">
        <f>A75</f>
        <v>0</v>
      </c>
      <c r="U81" s="203"/>
      <c r="V81" s="204"/>
      <c r="W81" s="202">
        <f>A76</f>
        <v>0</v>
      </c>
      <c r="X81" s="203"/>
      <c r="Y81" s="232"/>
      <c r="Z81" s="2"/>
      <c r="AA81" s="2"/>
    </row>
    <row r="82" spans="1:27" ht="30.75" customHeight="1">
      <c r="A82" s="95" t="s">
        <v>7</v>
      </c>
      <c r="B82" s="233">
        <v>0.430555555555555</v>
      </c>
      <c r="C82" s="234"/>
      <c r="D82" s="124" t="s">
        <v>4</v>
      </c>
      <c r="E82" s="234">
        <v>0.454861111111111</v>
      </c>
      <c r="F82" s="235"/>
      <c r="G82" s="202">
        <f>A75</f>
        <v>0</v>
      </c>
      <c r="H82" s="203"/>
      <c r="I82" s="204"/>
      <c r="J82" s="132"/>
      <c r="K82" s="5" t="s">
        <v>3</v>
      </c>
      <c r="L82" s="132"/>
      <c r="M82" s="202">
        <f>A76</f>
        <v>0</v>
      </c>
      <c r="N82" s="203"/>
      <c r="O82" s="232"/>
      <c r="P82" s="9"/>
      <c r="Q82" s="236">
        <f>A69</f>
        <v>0</v>
      </c>
      <c r="R82" s="203"/>
      <c r="S82" s="204"/>
      <c r="T82" s="202">
        <f>A70</f>
        <v>0</v>
      </c>
      <c r="U82" s="203"/>
      <c r="V82" s="204"/>
      <c r="W82" s="202">
        <f>A71</f>
        <v>0</v>
      </c>
      <c r="X82" s="203"/>
      <c r="Y82" s="232"/>
      <c r="Z82" s="2"/>
      <c r="AA82" s="2"/>
    </row>
    <row r="83" spans="1:27" ht="30.75" customHeight="1">
      <c r="A83" s="95" t="s">
        <v>8</v>
      </c>
      <c r="B83" s="233">
        <v>0.458333333333333</v>
      </c>
      <c r="C83" s="234"/>
      <c r="D83" s="124" t="s">
        <v>4</v>
      </c>
      <c r="E83" s="234">
        <v>0.482638888888889</v>
      </c>
      <c r="F83" s="235"/>
      <c r="G83" s="202">
        <f>A69</f>
        <v>0</v>
      </c>
      <c r="H83" s="203"/>
      <c r="I83" s="204"/>
      <c r="J83" s="132"/>
      <c r="K83" s="5" t="s">
        <v>3</v>
      </c>
      <c r="L83" s="132"/>
      <c r="M83" s="202">
        <f>A71</f>
        <v>0</v>
      </c>
      <c r="N83" s="203"/>
      <c r="O83" s="232"/>
      <c r="P83" s="9"/>
      <c r="Q83" s="236">
        <f>A76</f>
        <v>0</v>
      </c>
      <c r="R83" s="203"/>
      <c r="S83" s="204"/>
      <c r="T83" s="202">
        <f>A77</f>
        <v>0</v>
      </c>
      <c r="U83" s="203"/>
      <c r="V83" s="204"/>
      <c r="W83" s="202">
        <f>A75</f>
        <v>0</v>
      </c>
      <c r="X83" s="203"/>
      <c r="Y83" s="232"/>
      <c r="Z83" s="2"/>
      <c r="AA83" s="2"/>
    </row>
    <row r="84" spans="1:27" ht="30.75" customHeight="1">
      <c r="A84" s="95" t="s">
        <v>1</v>
      </c>
      <c r="B84" s="233">
        <v>0.486111111111111</v>
      </c>
      <c r="C84" s="234"/>
      <c r="D84" s="124" t="s">
        <v>4</v>
      </c>
      <c r="E84" s="234">
        <v>0.510416666666667</v>
      </c>
      <c r="F84" s="235"/>
      <c r="G84" s="202">
        <f>A70</f>
        <v>0</v>
      </c>
      <c r="H84" s="203"/>
      <c r="I84" s="204"/>
      <c r="J84" s="132"/>
      <c r="K84" s="5" t="s">
        <v>3</v>
      </c>
      <c r="L84" s="132"/>
      <c r="M84" s="202">
        <f>A72</f>
        <v>0</v>
      </c>
      <c r="N84" s="203"/>
      <c r="O84" s="232"/>
      <c r="P84" s="9"/>
      <c r="Q84" s="236">
        <f>A75</f>
        <v>0</v>
      </c>
      <c r="R84" s="203"/>
      <c r="S84" s="204"/>
      <c r="T84" s="202">
        <f>A76</f>
        <v>0</v>
      </c>
      <c r="U84" s="203"/>
      <c r="V84" s="204"/>
      <c r="W84" s="202">
        <f>A77</f>
        <v>0</v>
      </c>
      <c r="X84" s="203"/>
      <c r="Y84" s="232"/>
      <c r="Z84" s="2"/>
      <c r="AA84" s="2"/>
    </row>
    <row r="85" spans="1:27" ht="30.75" customHeight="1">
      <c r="A85" s="95" t="s">
        <v>2</v>
      </c>
      <c r="B85" s="233">
        <v>0.513888888888889</v>
      </c>
      <c r="C85" s="234"/>
      <c r="D85" s="124" t="s">
        <v>4</v>
      </c>
      <c r="E85" s="234">
        <v>0.538194444444445</v>
      </c>
      <c r="F85" s="235"/>
      <c r="G85" s="202">
        <f>A75</f>
        <v>0</v>
      </c>
      <c r="H85" s="203"/>
      <c r="I85" s="204"/>
      <c r="J85" s="132"/>
      <c r="K85" s="5" t="s">
        <v>3</v>
      </c>
      <c r="L85" s="132"/>
      <c r="M85" s="202">
        <f>A77</f>
        <v>0</v>
      </c>
      <c r="N85" s="203"/>
      <c r="O85" s="232"/>
      <c r="P85" s="9"/>
      <c r="Q85" s="236">
        <f>A72</f>
        <v>0</v>
      </c>
      <c r="R85" s="203"/>
      <c r="S85" s="204"/>
      <c r="T85" s="202">
        <f>A69</f>
        <v>0</v>
      </c>
      <c r="U85" s="203"/>
      <c r="V85" s="204"/>
      <c r="W85" s="202">
        <f>A70</f>
        <v>0</v>
      </c>
      <c r="X85" s="203"/>
      <c r="Y85" s="232"/>
      <c r="Z85" s="2"/>
      <c r="AA85" s="2"/>
    </row>
    <row r="86" spans="1:27" ht="30.75" customHeight="1">
      <c r="A86" s="95" t="s">
        <v>74</v>
      </c>
      <c r="B86" s="233">
        <v>0.541666666666666</v>
      </c>
      <c r="C86" s="234"/>
      <c r="D86" s="124" t="s">
        <v>4</v>
      </c>
      <c r="E86" s="234">
        <v>0.565972222222222</v>
      </c>
      <c r="F86" s="235"/>
      <c r="G86" s="202">
        <f>A69</f>
        <v>0</v>
      </c>
      <c r="H86" s="203"/>
      <c r="I86" s="204"/>
      <c r="J86" s="132"/>
      <c r="K86" s="5" t="s">
        <v>3</v>
      </c>
      <c r="L86" s="132"/>
      <c r="M86" s="202">
        <f>A72</f>
        <v>0</v>
      </c>
      <c r="N86" s="203"/>
      <c r="O86" s="232"/>
      <c r="P86" s="9"/>
      <c r="Q86" s="236">
        <f>A77</f>
        <v>0</v>
      </c>
      <c r="R86" s="203"/>
      <c r="S86" s="204"/>
      <c r="T86" s="202">
        <f>A75</f>
        <v>0</v>
      </c>
      <c r="U86" s="203"/>
      <c r="V86" s="204"/>
      <c r="W86" s="202">
        <f>A76</f>
        <v>0</v>
      </c>
      <c r="X86" s="203"/>
      <c r="Y86" s="232"/>
      <c r="Z86" s="2"/>
      <c r="AA86" s="2"/>
    </row>
    <row r="87" spans="1:27" ht="30.75" customHeight="1">
      <c r="A87" s="95" t="s">
        <v>75</v>
      </c>
      <c r="B87" s="233">
        <v>0.569444444444444</v>
      </c>
      <c r="C87" s="234"/>
      <c r="D87" s="124" t="s">
        <v>4</v>
      </c>
      <c r="E87" s="234">
        <v>0.59375</v>
      </c>
      <c r="F87" s="235"/>
      <c r="G87" s="202">
        <f>A70</f>
        <v>0</v>
      </c>
      <c r="H87" s="203"/>
      <c r="I87" s="204"/>
      <c r="J87" s="132"/>
      <c r="K87" s="5" t="s">
        <v>3</v>
      </c>
      <c r="L87" s="132"/>
      <c r="M87" s="202">
        <f>A71</f>
        <v>0</v>
      </c>
      <c r="N87" s="203"/>
      <c r="O87" s="232"/>
      <c r="P87" s="9"/>
      <c r="Q87" s="236">
        <f>A76</f>
        <v>0</v>
      </c>
      <c r="R87" s="203"/>
      <c r="S87" s="204"/>
      <c r="T87" s="202">
        <f>A77</f>
        <v>0</v>
      </c>
      <c r="U87" s="203"/>
      <c r="V87" s="204"/>
      <c r="W87" s="202">
        <f>A75</f>
        <v>0</v>
      </c>
      <c r="X87" s="203"/>
      <c r="Y87" s="232"/>
      <c r="Z87" s="2"/>
      <c r="AA87" s="2"/>
    </row>
    <row r="88" spans="1:27" ht="30.75" customHeight="1" thickBot="1">
      <c r="A88" s="97" t="s">
        <v>76</v>
      </c>
      <c r="B88" s="237">
        <v>0.597222222222222</v>
      </c>
      <c r="C88" s="238"/>
      <c r="D88" s="125" t="s">
        <v>4</v>
      </c>
      <c r="E88" s="238">
        <v>0.621527777777778</v>
      </c>
      <c r="F88" s="239"/>
      <c r="G88" s="213">
        <f>A76</f>
        <v>0</v>
      </c>
      <c r="H88" s="214"/>
      <c r="I88" s="215"/>
      <c r="J88" s="128"/>
      <c r="K88" s="11" t="s">
        <v>3</v>
      </c>
      <c r="L88" s="128"/>
      <c r="M88" s="213">
        <f>A77</f>
        <v>0</v>
      </c>
      <c r="N88" s="214"/>
      <c r="O88" s="240"/>
      <c r="P88" s="9"/>
      <c r="Q88" s="241">
        <f>A71</f>
        <v>0</v>
      </c>
      <c r="R88" s="214"/>
      <c r="S88" s="215"/>
      <c r="T88" s="213">
        <f>A72</f>
        <v>0</v>
      </c>
      <c r="U88" s="214"/>
      <c r="V88" s="215"/>
      <c r="W88" s="213">
        <f>A69</f>
        <v>0</v>
      </c>
      <c r="X88" s="214"/>
      <c r="Y88" s="240"/>
      <c r="Z88" s="2"/>
      <c r="AA88" s="2"/>
    </row>
    <row r="89" spans="1:27" ht="33" customHeight="1">
      <c r="A89" s="174" t="s">
        <v>52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</row>
    <row r="90" spans="1:27" ht="33" customHeight="1">
      <c r="A90" s="175" t="s">
        <v>84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</row>
    <row r="91" spans="1:27" ht="33" customHeight="1" thickBot="1">
      <c r="A91" s="242" t="s">
        <v>70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</row>
    <row r="92" spans="1:27" ht="33" customHeight="1" thickBot="1">
      <c r="A92" s="89"/>
      <c r="B92" s="177" t="s">
        <v>47</v>
      </c>
      <c r="C92" s="178"/>
      <c r="D92" s="179"/>
      <c r="E92" s="180">
        <f>B93</f>
        <v>0</v>
      </c>
      <c r="F92" s="181"/>
      <c r="G92" s="182"/>
      <c r="H92" s="183">
        <f>B94</f>
        <v>0</v>
      </c>
      <c r="I92" s="181"/>
      <c r="J92" s="182"/>
      <c r="K92" s="183">
        <f>B95</f>
        <v>0</v>
      </c>
      <c r="L92" s="181"/>
      <c r="M92" s="184"/>
      <c r="N92" s="180" t="s">
        <v>12</v>
      </c>
      <c r="O92" s="181"/>
      <c r="P92" s="182"/>
      <c r="Q92" s="183" t="s">
        <v>13</v>
      </c>
      <c r="R92" s="181"/>
      <c r="S92" s="182"/>
      <c r="T92" s="183" t="s">
        <v>14</v>
      </c>
      <c r="U92" s="181"/>
      <c r="V92" s="184"/>
      <c r="W92" s="180" t="s">
        <v>15</v>
      </c>
      <c r="X92" s="181"/>
      <c r="Y92" s="184"/>
      <c r="Z92" s="127"/>
      <c r="AA92" s="127"/>
    </row>
    <row r="93" spans="2:27" ht="33" customHeight="1">
      <c r="B93" s="244"/>
      <c r="C93" s="245"/>
      <c r="D93" s="246"/>
      <c r="E93" s="33"/>
      <c r="F93" s="34"/>
      <c r="G93" s="35"/>
      <c r="H93" s="48">
        <f>K103</f>
        <v>0</v>
      </c>
      <c r="I93" s="44" t="s">
        <v>3</v>
      </c>
      <c r="J93" s="49">
        <f>M103</f>
        <v>0</v>
      </c>
      <c r="K93" s="48">
        <f>K105</f>
        <v>0</v>
      </c>
      <c r="L93" s="44" t="s">
        <v>3</v>
      </c>
      <c r="M93" s="50">
        <f>M105</f>
        <v>0</v>
      </c>
      <c r="N93" s="247"/>
      <c r="O93" s="248"/>
      <c r="P93" s="249"/>
      <c r="Q93" s="191">
        <f>(H93+K93)-(J93+M93)</f>
        <v>0</v>
      </c>
      <c r="R93" s="192"/>
      <c r="S93" s="193"/>
      <c r="T93" s="191">
        <f>H93+K93</f>
        <v>0</v>
      </c>
      <c r="U93" s="192"/>
      <c r="V93" s="230"/>
      <c r="W93" s="247"/>
      <c r="X93" s="248"/>
      <c r="Y93" s="250"/>
      <c r="Z93" s="127"/>
      <c r="AA93" s="127"/>
    </row>
    <row r="94" spans="2:27" ht="33" customHeight="1">
      <c r="B94" s="251"/>
      <c r="C94" s="252"/>
      <c r="D94" s="253"/>
      <c r="E94" s="5">
        <f>J93</f>
        <v>0</v>
      </c>
      <c r="F94" s="44" t="s">
        <v>3</v>
      </c>
      <c r="G94" s="3">
        <f>H93</f>
        <v>0</v>
      </c>
      <c r="H94" s="52"/>
      <c r="I94" s="34"/>
      <c r="J94" s="35"/>
      <c r="K94" s="43">
        <f>K107</f>
        <v>0</v>
      </c>
      <c r="L94" s="44" t="s">
        <v>3</v>
      </c>
      <c r="M94" s="44">
        <f>M107</f>
        <v>0</v>
      </c>
      <c r="N94" s="254"/>
      <c r="O94" s="255"/>
      <c r="P94" s="256"/>
      <c r="Q94" s="202">
        <f>(E94+K94)-(G94+M94)</f>
        <v>0</v>
      </c>
      <c r="R94" s="203"/>
      <c r="S94" s="204"/>
      <c r="T94" s="202">
        <f>E94+K94</f>
        <v>0</v>
      </c>
      <c r="U94" s="203"/>
      <c r="V94" s="232"/>
      <c r="W94" s="254"/>
      <c r="X94" s="255"/>
      <c r="Y94" s="257"/>
      <c r="Z94" s="127"/>
      <c r="AA94" s="127"/>
    </row>
    <row r="95" spans="2:27" ht="33" customHeight="1" thickBot="1">
      <c r="B95" s="258"/>
      <c r="C95" s="259"/>
      <c r="D95" s="260"/>
      <c r="E95" s="11">
        <f>M93</f>
        <v>0</v>
      </c>
      <c r="F95" s="51" t="s">
        <v>3</v>
      </c>
      <c r="G95" s="12">
        <f>K93</f>
        <v>0</v>
      </c>
      <c r="H95" s="13">
        <f>M94</f>
        <v>0</v>
      </c>
      <c r="I95" s="11" t="s">
        <v>3</v>
      </c>
      <c r="J95" s="12">
        <f>K94</f>
        <v>0</v>
      </c>
      <c r="K95" s="36"/>
      <c r="L95" s="37"/>
      <c r="M95" s="37"/>
      <c r="N95" s="261"/>
      <c r="O95" s="262"/>
      <c r="P95" s="263"/>
      <c r="Q95" s="213">
        <f>(E95+H95)-(G95+J95)</f>
        <v>0</v>
      </c>
      <c r="R95" s="214"/>
      <c r="S95" s="215"/>
      <c r="T95" s="213">
        <f>E95+H95</f>
        <v>0</v>
      </c>
      <c r="U95" s="214"/>
      <c r="V95" s="240"/>
      <c r="W95" s="261"/>
      <c r="X95" s="262"/>
      <c r="Y95" s="264"/>
      <c r="Z95" s="127"/>
      <c r="AA95" s="127"/>
    </row>
    <row r="96" spans="2:27" ht="33" customHeight="1" thickBot="1">
      <c r="B96" s="62"/>
      <c r="C96" s="6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27"/>
      <c r="AA96" s="127"/>
    </row>
    <row r="97" spans="2:27" ht="33" customHeight="1" thickBot="1">
      <c r="B97" s="177" t="s">
        <v>48</v>
      </c>
      <c r="C97" s="178"/>
      <c r="D97" s="179"/>
      <c r="E97" s="180">
        <f>B98</f>
        <v>0</v>
      </c>
      <c r="F97" s="181"/>
      <c r="G97" s="182"/>
      <c r="H97" s="183">
        <f>B99</f>
        <v>0</v>
      </c>
      <c r="I97" s="181"/>
      <c r="J97" s="182"/>
      <c r="K97" s="183">
        <f>B100</f>
        <v>0</v>
      </c>
      <c r="L97" s="181"/>
      <c r="M97" s="184"/>
      <c r="N97" s="180" t="s">
        <v>12</v>
      </c>
      <c r="O97" s="181"/>
      <c r="P97" s="182"/>
      <c r="Q97" s="183" t="s">
        <v>13</v>
      </c>
      <c r="R97" s="181"/>
      <c r="S97" s="182"/>
      <c r="T97" s="183" t="s">
        <v>14</v>
      </c>
      <c r="U97" s="181"/>
      <c r="V97" s="184"/>
      <c r="W97" s="180" t="s">
        <v>15</v>
      </c>
      <c r="X97" s="181"/>
      <c r="Y97" s="184"/>
      <c r="Z97" s="127"/>
      <c r="AA97" s="127"/>
    </row>
    <row r="98" spans="2:27" ht="33" customHeight="1">
      <c r="B98" s="244"/>
      <c r="C98" s="245"/>
      <c r="D98" s="246"/>
      <c r="E98" s="33"/>
      <c r="F98" s="34"/>
      <c r="G98" s="35"/>
      <c r="H98" s="43">
        <f>K104</f>
        <v>0</v>
      </c>
      <c r="I98" s="44" t="s">
        <v>3</v>
      </c>
      <c r="J98" s="45">
        <f>M104</f>
        <v>0</v>
      </c>
      <c r="K98" s="43">
        <f>K106</f>
        <v>0</v>
      </c>
      <c r="L98" s="44" t="s">
        <v>3</v>
      </c>
      <c r="M98" s="44">
        <f>M106</f>
        <v>0</v>
      </c>
      <c r="N98" s="247"/>
      <c r="O98" s="248"/>
      <c r="P98" s="249"/>
      <c r="Q98" s="191">
        <f>(H98+K98)-(J98+M98)</f>
        <v>0</v>
      </c>
      <c r="R98" s="192"/>
      <c r="S98" s="193"/>
      <c r="T98" s="191">
        <f>H98+K98</f>
        <v>0</v>
      </c>
      <c r="U98" s="192"/>
      <c r="V98" s="230"/>
      <c r="W98" s="247"/>
      <c r="X98" s="248"/>
      <c r="Y98" s="250"/>
      <c r="Z98" s="127"/>
      <c r="AA98" s="127"/>
    </row>
    <row r="99" spans="2:27" ht="33" customHeight="1">
      <c r="B99" s="251"/>
      <c r="C99" s="252"/>
      <c r="D99" s="253"/>
      <c r="E99" s="5">
        <f>J98</f>
        <v>0</v>
      </c>
      <c r="F99" s="5" t="s">
        <v>3</v>
      </c>
      <c r="G99" s="3">
        <f>H98</f>
        <v>0</v>
      </c>
      <c r="H99" s="8"/>
      <c r="I99" s="6"/>
      <c r="J99" s="7"/>
      <c r="K99" s="41">
        <f>K108</f>
        <v>0</v>
      </c>
      <c r="L99" s="40" t="s">
        <v>3</v>
      </c>
      <c r="M99" s="40">
        <f>M108</f>
        <v>0</v>
      </c>
      <c r="N99" s="254"/>
      <c r="O99" s="255"/>
      <c r="P99" s="256"/>
      <c r="Q99" s="202">
        <f>(E99+K99)-(G99+M99)</f>
        <v>0</v>
      </c>
      <c r="R99" s="203"/>
      <c r="S99" s="204"/>
      <c r="T99" s="202">
        <f>E99+K99</f>
        <v>0</v>
      </c>
      <c r="U99" s="203"/>
      <c r="V99" s="232"/>
      <c r="W99" s="265"/>
      <c r="X99" s="255"/>
      <c r="Y99" s="257"/>
      <c r="Z99" s="127"/>
      <c r="AA99" s="127"/>
    </row>
    <row r="100" spans="2:27" ht="33" customHeight="1" thickBot="1">
      <c r="B100" s="258"/>
      <c r="C100" s="259"/>
      <c r="D100" s="260"/>
      <c r="E100" s="11">
        <f>M98</f>
        <v>0</v>
      </c>
      <c r="F100" s="11" t="s">
        <v>3</v>
      </c>
      <c r="G100" s="12">
        <f>K98</f>
        <v>0</v>
      </c>
      <c r="H100" s="13">
        <f>M99</f>
        <v>0</v>
      </c>
      <c r="I100" s="11" t="s">
        <v>3</v>
      </c>
      <c r="J100" s="12">
        <f>K99</f>
        <v>0</v>
      </c>
      <c r="K100" s="36"/>
      <c r="L100" s="37"/>
      <c r="M100" s="37"/>
      <c r="N100" s="261"/>
      <c r="O100" s="262"/>
      <c r="P100" s="263"/>
      <c r="Q100" s="213">
        <f>(E100+H100)-(G100+J100)</f>
        <v>0</v>
      </c>
      <c r="R100" s="214"/>
      <c r="S100" s="215"/>
      <c r="T100" s="213">
        <f>E100+H100</f>
        <v>0</v>
      </c>
      <c r="U100" s="214"/>
      <c r="V100" s="240"/>
      <c r="W100" s="261"/>
      <c r="X100" s="262"/>
      <c r="Y100" s="264"/>
      <c r="Z100" s="127"/>
      <c r="AA100" s="127"/>
    </row>
    <row r="101" spans="25:27" ht="33" customHeight="1" thickBot="1">
      <c r="Y101" s="105"/>
      <c r="Z101" s="127"/>
      <c r="AA101" s="127"/>
    </row>
    <row r="102" spans="1:27" ht="33" customHeight="1" thickBot="1">
      <c r="A102" s="9"/>
      <c r="B102" s="15" t="s">
        <v>16</v>
      </c>
      <c r="C102" s="183" t="s">
        <v>17</v>
      </c>
      <c r="D102" s="181"/>
      <c r="E102" s="181"/>
      <c r="F102" s="181"/>
      <c r="G102" s="182"/>
      <c r="H102" s="183" t="s">
        <v>18</v>
      </c>
      <c r="I102" s="181"/>
      <c r="J102" s="182"/>
      <c r="K102" s="183" t="s">
        <v>19</v>
      </c>
      <c r="L102" s="181"/>
      <c r="M102" s="182"/>
      <c r="N102" s="183" t="s">
        <v>18</v>
      </c>
      <c r="O102" s="181"/>
      <c r="P102" s="184"/>
      <c r="Q102" s="62"/>
      <c r="R102" s="180" t="s">
        <v>20</v>
      </c>
      <c r="S102" s="181"/>
      <c r="T102" s="182"/>
      <c r="U102" s="183" t="s">
        <v>21</v>
      </c>
      <c r="V102" s="181"/>
      <c r="W102" s="182"/>
      <c r="X102" s="183" t="s">
        <v>30</v>
      </c>
      <c r="Y102" s="181"/>
      <c r="Z102" s="184"/>
      <c r="AA102" s="127"/>
    </row>
    <row r="103" spans="2:27" ht="33" customHeight="1">
      <c r="B103" s="38" t="s">
        <v>5</v>
      </c>
      <c r="C103" s="266">
        <v>0.375</v>
      </c>
      <c r="D103" s="267"/>
      <c r="E103" s="16" t="s">
        <v>4</v>
      </c>
      <c r="F103" s="267">
        <v>0.3993055555555556</v>
      </c>
      <c r="G103" s="268"/>
      <c r="H103" s="191">
        <f>B93</f>
        <v>0</v>
      </c>
      <c r="I103" s="192"/>
      <c r="J103" s="193"/>
      <c r="K103" s="92"/>
      <c r="L103" s="39" t="s">
        <v>3</v>
      </c>
      <c r="M103" s="93"/>
      <c r="N103" s="191">
        <f>B94</f>
        <v>0</v>
      </c>
      <c r="O103" s="192"/>
      <c r="P103" s="230"/>
      <c r="Q103" s="62"/>
      <c r="R103" s="231">
        <f>B98</f>
        <v>0</v>
      </c>
      <c r="S103" s="192"/>
      <c r="T103" s="193"/>
      <c r="U103" s="191">
        <f>B99</f>
        <v>0</v>
      </c>
      <c r="V103" s="192"/>
      <c r="W103" s="193"/>
      <c r="X103" s="191">
        <f>B100</f>
        <v>0</v>
      </c>
      <c r="Y103" s="192"/>
      <c r="Z103" s="230"/>
      <c r="AA103" s="127"/>
    </row>
    <row r="104" spans="2:27" ht="33" customHeight="1">
      <c r="B104" s="10" t="s">
        <v>6</v>
      </c>
      <c r="C104" s="269">
        <v>0.40277777777777773</v>
      </c>
      <c r="D104" s="270"/>
      <c r="E104" s="5" t="s">
        <v>4</v>
      </c>
      <c r="F104" s="270">
        <v>0.4270833333333333</v>
      </c>
      <c r="G104" s="271"/>
      <c r="H104" s="202">
        <f>B98</f>
        <v>0</v>
      </c>
      <c r="I104" s="203"/>
      <c r="J104" s="204"/>
      <c r="K104" s="102"/>
      <c r="L104" s="5" t="s">
        <v>3</v>
      </c>
      <c r="M104" s="103"/>
      <c r="N104" s="202">
        <f>B99</f>
        <v>0</v>
      </c>
      <c r="O104" s="203"/>
      <c r="P104" s="232"/>
      <c r="Q104" s="62"/>
      <c r="R104" s="236">
        <f>B93</f>
        <v>0</v>
      </c>
      <c r="S104" s="203"/>
      <c r="T104" s="204"/>
      <c r="U104" s="202">
        <f>B94</f>
        <v>0</v>
      </c>
      <c r="V104" s="203"/>
      <c r="W104" s="204"/>
      <c r="X104" s="202">
        <f>B95</f>
        <v>0</v>
      </c>
      <c r="Y104" s="203"/>
      <c r="Z104" s="232"/>
      <c r="AA104" s="127"/>
    </row>
    <row r="105" spans="2:27" ht="33" customHeight="1">
      <c r="B105" s="10" t="s">
        <v>7</v>
      </c>
      <c r="C105" s="269">
        <v>0.430555555555555</v>
      </c>
      <c r="D105" s="270"/>
      <c r="E105" s="5" t="s">
        <v>4</v>
      </c>
      <c r="F105" s="270">
        <v>0.454861111111111</v>
      </c>
      <c r="G105" s="271"/>
      <c r="H105" s="202">
        <f>B93</f>
        <v>0</v>
      </c>
      <c r="I105" s="203"/>
      <c r="J105" s="204"/>
      <c r="K105" s="102"/>
      <c r="L105" s="5" t="s">
        <v>3</v>
      </c>
      <c r="M105" s="103"/>
      <c r="N105" s="202">
        <f>B95</f>
        <v>0</v>
      </c>
      <c r="O105" s="203"/>
      <c r="P105" s="232"/>
      <c r="Q105" s="62"/>
      <c r="R105" s="236">
        <f>B100</f>
        <v>0</v>
      </c>
      <c r="S105" s="203"/>
      <c r="T105" s="204"/>
      <c r="U105" s="202">
        <f>B98</f>
        <v>0</v>
      </c>
      <c r="V105" s="203"/>
      <c r="W105" s="204"/>
      <c r="X105" s="202">
        <f>B99</f>
        <v>0</v>
      </c>
      <c r="Y105" s="203"/>
      <c r="Z105" s="232"/>
      <c r="AA105" s="127"/>
    </row>
    <row r="106" spans="2:27" ht="33" customHeight="1">
      <c r="B106" s="10" t="s">
        <v>8</v>
      </c>
      <c r="C106" s="269">
        <v>0.458333333333333</v>
      </c>
      <c r="D106" s="270"/>
      <c r="E106" s="5" t="s">
        <v>4</v>
      </c>
      <c r="F106" s="270">
        <v>0.482638888888889</v>
      </c>
      <c r="G106" s="271"/>
      <c r="H106" s="202">
        <f>B98</f>
        <v>0</v>
      </c>
      <c r="I106" s="203"/>
      <c r="J106" s="204"/>
      <c r="K106" s="102"/>
      <c r="L106" s="5" t="s">
        <v>3</v>
      </c>
      <c r="M106" s="103"/>
      <c r="N106" s="202">
        <f>B100</f>
        <v>0</v>
      </c>
      <c r="O106" s="203"/>
      <c r="P106" s="232"/>
      <c r="Q106" s="62"/>
      <c r="R106" s="236">
        <f>B95</f>
        <v>0</v>
      </c>
      <c r="S106" s="203"/>
      <c r="T106" s="204"/>
      <c r="U106" s="202">
        <f>B93</f>
        <v>0</v>
      </c>
      <c r="V106" s="203"/>
      <c r="W106" s="204"/>
      <c r="X106" s="202">
        <f>B94</f>
        <v>0</v>
      </c>
      <c r="Y106" s="203"/>
      <c r="Z106" s="232"/>
      <c r="AA106" s="127"/>
    </row>
    <row r="107" spans="2:27" ht="33" customHeight="1">
      <c r="B107" s="10" t="s">
        <v>1</v>
      </c>
      <c r="C107" s="269">
        <v>0.486111111111111</v>
      </c>
      <c r="D107" s="270"/>
      <c r="E107" s="5" t="s">
        <v>4</v>
      </c>
      <c r="F107" s="270">
        <v>0.510416666666667</v>
      </c>
      <c r="G107" s="271"/>
      <c r="H107" s="202">
        <f>B94</f>
        <v>0</v>
      </c>
      <c r="I107" s="203"/>
      <c r="J107" s="204"/>
      <c r="K107" s="102"/>
      <c r="L107" s="5" t="s">
        <v>3</v>
      </c>
      <c r="M107" s="103"/>
      <c r="N107" s="202">
        <f>B95</f>
        <v>0</v>
      </c>
      <c r="O107" s="203"/>
      <c r="P107" s="232"/>
      <c r="Q107" s="62"/>
      <c r="R107" s="236">
        <f>B99</f>
        <v>0</v>
      </c>
      <c r="S107" s="203"/>
      <c r="T107" s="204"/>
      <c r="U107" s="202">
        <f>B100</f>
        <v>0</v>
      </c>
      <c r="V107" s="203"/>
      <c r="W107" s="204"/>
      <c r="X107" s="202">
        <f>B98</f>
        <v>0</v>
      </c>
      <c r="Y107" s="203"/>
      <c r="Z107" s="232"/>
      <c r="AA107" s="127"/>
    </row>
    <row r="108" spans="2:27" ht="33" customHeight="1" thickBot="1">
      <c r="B108" s="14" t="s">
        <v>2</v>
      </c>
      <c r="C108" s="272">
        <v>0.513888888888889</v>
      </c>
      <c r="D108" s="273"/>
      <c r="E108" s="11" t="s">
        <v>4</v>
      </c>
      <c r="F108" s="273">
        <v>0.538194444444445</v>
      </c>
      <c r="G108" s="274"/>
      <c r="H108" s="213">
        <f>B99</f>
        <v>0</v>
      </c>
      <c r="I108" s="214"/>
      <c r="J108" s="215"/>
      <c r="K108" s="100"/>
      <c r="L108" s="11" t="s">
        <v>3</v>
      </c>
      <c r="M108" s="101"/>
      <c r="N108" s="213">
        <f>B100</f>
        <v>0</v>
      </c>
      <c r="O108" s="214"/>
      <c r="P108" s="240"/>
      <c r="Q108" s="62"/>
      <c r="R108" s="241">
        <f>B94</f>
        <v>0</v>
      </c>
      <c r="S108" s="214"/>
      <c r="T108" s="215"/>
      <c r="U108" s="213">
        <f>B95</f>
        <v>0</v>
      </c>
      <c r="V108" s="214"/>
      <c r="W108" s="215"/>
      <c r="X108" s="213">
        <f>B93</f>
        <v>0</v>
      </c>
      <c r="Y108" s="214"/>
      <c r="Z108" s="240"/>
      <c r="AA108" s="127"/>
    </row>
    <row r="109" spans="1:27" ht="33" customHeight="1" thickBot="1">
      <c r="A109" s="98"/>
      <c r="B109" s="281" t="s">
        <v>51</v>
      </c>
      <c r="C109" s="281"/>
      <c r="D109" s="281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98"/>
    </row>
    <row r="110" spans="1:27" ht="33" customHeight="1" thickBot="1">
      <c r="A110" s="98"/>
      <c r="B110" s="15" t="s">
        <v>2</v>
      </c>
      <c r="C110" s="275">
        <v>0.5590277777777778</v>
      </c>
      <c r="D110" s="276"/>
      <c r="E110" s="20" t="s">
        <v>4</v>
      </c>
      <c r="F110" s="276">
        <v>0.5833333333333334</v>
      </c>
      <c r="G110" s="277"/>
      <c r="H110" s="183"/>
      <c r="I110" s="181"/>
      <c r="J110" s="182"/>
      <c r="K110" s="90"/>
      <c r="L110" s="20" t="s">
        <v>3</v>
      </c>
      <c r="M110" s="91"/>
      <c r="N110" s="183"/>
      <c r="O110" s="181"/>
      <c r="P110" s="184"/>
      <c r="Q110" s="62"/>
      <c r="R110" s="278" t="s">
        <v>44</v>
      </c>
      <c r="S110" s="279"/>
      <c r="T110" s="279"/>
      <c r="U110" s="279" t="s">
        <v>44</v>
      </c>
      <c r="V110" s="279"/>
      <c r="W110" s="279"/>
      <c r="X110" s="279" t="s">
        <v>44</v>
      </c>
      <c r="Y110" s="279"/>
      <c r="Z110" s="280"/>
      <c r="AA110" s="98"/>
    </row>
    <row r="111" spans="1:27" ht="33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</row>
    <row r="112" spans="1:27" ht="33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</row>
    <row r="113" spans="1:27" ht="33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</row>
    <row r="114" spans="1:27" ht="33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</row>
  </sheetData>
  <sheetProtection/>
  <mergeCells count="555">
    <mergeCell ref="X108:Z108"/>
    <mergeCell ref="B109:D109"/>
    <mergeCell ref="C110:D110"/>
    <mergeCell ref="F110:G110"/>
    <mergeCell ref="H110:J110"/>
    <mergeCell ref="N110:P110"/>
    <mergeCell ref="R110:T110"/>
    <mergeCell ref="U110:W110"/>
    <mergeCell ref="X110:Z110"/>
    <mergeCell ref="C108:D108"/>
    <mergeCell ref="F108:G108"/>
    <mergeCell ref="H108:J108"/>
    <mergeCell ref="N108:P108"/>
    <mergeCell ref="R108:T108"/>
    <mergeCell ref="U108:W108"/>
    <mergeCell ref="X106:Z106"/>
    <mergeCell ref="C107:D107"/>
    <mergeCell ref="F107:G107"/>
    <mergeCell ref="H107:J107"/>
    <mergeCell ref="N107:P107"/>
    <mergeCell ref="R107:T107"/>
    <mergeCell ref="U107:W107"/>
    <mergeCell ref="X107:Z107"/>
    <mergeCell ref="C106:D106"/>
    <mergeCell ref="F106:G106"/>
    <mergeCell ref="H106:J106"/>
    <mergeCell ref="N106:P106"/>
    <mergeCell ref="R106:T106"/>
    <mergeCell ref="U106:W106"/>
    <mergeCell ref="X104:Z104"/>
    <mergeCell ref="C105:D105"/>
    <mergeCell ref="F105:G105"/>
    <mergeCell ref="H105:J105"/>
    <mergeCell ref="N105:P105"/>
    <mergeCell ref="R105:T105"/>
    <mergeCell ref="U105:W105"/>
    <mergeCell ref="X105:Z105"/>
    <mergeCell ref="C104:D104"/>
    <mergeCell ref="F104:G104"/>
    <mergeCell ref="H104:J104"/>
    <mergeCell ref="N104:P104"/>
    <mergeCell ref="R104:T104"/>
    <mergeCell ref="U104:W104"/>
    <mergeCell ref="X102:Z102"/>
    <mergeCell ref="C103:D103"/>
    <mergeCell ref="F103:G103"/>
    <mergeCell ref="H103:J103"/>
    <mergeCell ref="N103:P103"/>
    <mergeCell ref="R103:T103"/>
    <mergeCell ref="U103:W103"/>
    <mergeCell ref="X103:Z103"/>
    <mergeCell ref="C102:G102"/>
    <mergeCell ref="H102:J102"/>
    <mergeCell ref="K102:M102"/>
    <mergeCell ref="N102:P102"/>
    <mergeCell ref="R102:T102"/>
    <mergeCell ref="U102:W102"/>
    <mergeCell ref="B99:D99"/>
    <mergeCell ref="N99:P99"/>
    <mergeCell ref="Q99:S99"/>
    <mergeCell ref="T99:V99"/>
    <mergeCell ref="W99:Y99"/>
    <mergeCell ref="B100:D100"/>
    <mergeCell ref="N100:P100"/>
    <mergeCell ref="Q100:S100"/>
    <mergeCell ref="T100:V100"/>
    <mergeCell ref="W100:Y100"/>
    <mergeCell ref="T97:V97"/>
    <mergeCell ref="W97:Y97"/>
    <mergeCell ref="B98:D98"/>
    <mergeCell ref="N98:P98"/>
    <mergeCell ref="Q98:S98"/>
    <mergeCell ref="T98:V98"/>
    <mergeCell ref="W98:Y98"/>
    <mergeCell ref="B97:D97"/>
    <mergeCell ref="E97:G97"/>
    <mergeCell ref="H97:J97"/>
    <mergeCell ref="K97:M97"/>
    <mergeCell ref="N97:P97"/>
    <mergeCell ref="Q97:S97"/>
    <mergeCell ref="B94:D94"/>
    <mergeCell ref="N94:P94"/>
    <mergeCell ref="Q94:S94"/>
    <mergeCell ref="T94:V94"/>
    <mergeCell ref="W94:Y94"/>
    <mergeCell ref="B95:D95"/>
    <mergeCell ref="N95:P95"/>
    <mergeCell ref="Q95:S95"/>
    <mergeCell ref="T95:V95"/>
    <mergeCell ref="W95:Y95"/>
    <mergeCell ref="W92:Y92"/>
    <mergeCell ref="B93:D93"/>
    <mergeCell ref="N93:P93"/>
    <mergeCell ref="Q93:S93"/>
    <mergeCell ref="T93:V93"/>
    <mergeCell ref="W93:Y93"/>
    <mergeCell ref="A89:AA89"/>
    <mergeCell ref="A90:AA90"/>
    <mergeCell ref="A91:AA91"/>
    <mergeCell ref="B92:D92"/>
    <mergeCell ref="E92:G92"/>
    <mergeCell ref="H92:J92"/>
    <mergeCell ref="K92:M92"/>
    <mergeCell ref="N92:P92"/>
    <mergeCell ref="Q92:S92"/>
    <mergeCell ref="T92:V92"/>
    <mergeCell ref="W87:Y87"/>
    <mergeCell ref="B88:C88"/>
    <mergeCell ref="E88:F88"/>
    <mergeCell ref="G88:I88"/>
    <mergeCell ref="M88:O88"/>
    <mergeCell ref="Q88:S88"/>
    <mergeCell ref="T88:V88"/>
    <mergeCell ref="W88:Y88"/>
    <mergeCell ref="B87:C87"/>
    <mergeCell ref="E87:F87"/>
    <mergeCell ref="G87:I87"/>
    <mergeCell ref="M87:O87"/>
    <mergeCell ref="Q87:S87"/>
    <mergeCell ref="T87:V87"/>
    <mergeCell ref="W85:Y85"/>
    <mergeCell ref="B86:C86"/>
    <mergeCell ref="E86:F86"/>
    <mergeCell ref="G86:I86"/>
    <mergeCell ref="M86:O86"/>
    <mergeCell ref="Q86:S86"/>
    <mergeCell ref="T86:V86"/>
    <mergeCell ref="W86:Y86"/>
    <mergeCell ref="B85:C85"/>
    <mergeCell ref="E85:F85"/>
    <mergeCell ref="G85:I85"/>
    <mergeCell ref="M85:O85"/>
    <mergeCell ref="Q85:S85"/>
    <mergeCell ref="T85:V85"/>
    <mergeCell ref="W83:Y83"/>
    <mergeCell ref="B84:C84"/>
    <mergeCell ref="E84:F84"/>
    <mergeCell ref="G84:I84"/>
    <mergeCell ref="M84:O84"/>
    <mergeCell ref="Q84:S84"/>
    <mergeCell ref="T84:V84"/>
    <mergeCell ref="W84:Y84"/>
    <mergeCell ref="B83:C83"/>
    <mergeCell ref="E83:F83"/>
    <mergeCell ref="G83:I83"/>
    <mergeCell ref="M83:O83"/>
    <mergeCell ref="Q83:S83"/>
    <mergeCell ref="T83:V83"/>
    <mergeCell ref="W81:Y81"/>
    <mergeCell ref="B82:C82"/>
    <mergeCell ref="E82:F82"/>
    <mergeCell ref="G82:I82"/>
    <mergeCell ref="M82:O82"/>
    <mergeCell ref="Q82:S82"/>
    <mergeCell ref="T82:V82"/>
    <mergeCell ref="W82:Y82"/>
    <mergeCell ref="B81:C81"/>
    <mergeCell ref="E81:F81"/>
    <mergeCell ref="G81:I81"/>
    <mergeCell ref="M81:O81"/>
    <mergeCell ref="Q81:S81"/>
    <mergeCell ref="T81:V81"/>
    <mergeCell ref="W79:Y79"/>
    <mergeCell ref="B80:C80"/>
    <mergeCell ref="E80:F80"/>
    <mergeCell ref="G80:I80"/>
    <mergeCell ref="M80:O80"/>
    <mergeCell ref="Q80:S80"/>
    <mergeCell ref="T80:V80"/>
    <mergeCell ref="W80:Y80"/>
    <mergeCell ref="B79:F79"/>
    <mergeCell ref="G79:I79"/>
    <mergeCell ref="J79:L79"/>
    <mergeCell ref="M79:O79"/>
    <mergeCell ref="Q79:S79"/>
    <mergeCell ref="T79:V79"/>
    <mergeCell ref="A77:C77"/>
    <mergeCell ref="J77:L77"/>
    <mergeCell ref="M77:O77"/>
    <mergeCell ref="P77:R77"/>
    <mergeCell ref="S77:U77"/>
    <mergeCell ref="V77:X77"/>
    <mergeCell ref="A76:C76"/>
    <mergeCell ref="G76:I76"/>
    <mergeCell ref="M76:O76"/>
    <mergeCell ref="P76:R76"/>
    <mergeCell ref="S76:U76"/>
    <mergeCell ref="V76:X76"/>
    <mergeCell ref="P74:R74"/>
    <mergeCell ref="S74:U74"/>
    <mergeCell ref="V74:X74"/>
    <mergeCell ref="A75:C75"/>
    <mergeCell ref="D75:F75"/>
    <mergeCell ref="M75:O75"/>
    <mergeCell ref="P75:R75"/>
    <mergeCell ref="S75:U75"/>
    <mergeCell ref="V75:X75"/>
    <mergeCell ref="A72:C72"/>
    <mergeCell ref="P72:R72"/>
    <mergeCell ref="S72:U72"/>
    <mergeCell ref="V72:X72"/>
    <mergeCell ref="Y72:AA72"/>
    <mergeCell ref="A74:C74"/>
    <mergeCell ref="D74:F74"/>
    <mergeCell ref="G74:I74"/>
    <mergeCell ref="J74:L74"/>
    <mergeCell ref="M74:O74"/>
    <mergeCell ref="A70:C70"/>
    <mergeCell ref="P70:R70"/>
    <mergeCell ref="S70:U70"/>
    <mergeCell ref="V70:X70"/>
    <mergeCell ref="Y70:AA70"/>
    <mergeCell ref="A71:C71"/>
    <mergeCell ref="P71:R71"/>
    <mergeCell ref="S71:U71"/>
    <mergeCell ref="V71:X71"/>
    <mergeCell ref="Y71:AA71"/>
    <mergeCell ref="S68:U68"/>
    <mergeCell ref="V68:X68"/>
    <mergeCell ref="Y68:AA68"/>
    <mergeCell ref="A69:C69"/>
    <mergeCell ref="P69:R69"/>
    <mergeCell ref="S69:U69"/>
    <mergeCell ref="V69:X69"/>
    <mergeCell ref="Y69:AA69"/>
    <mergeCell ref="X64:Z64"/>
    <mergeCell ref="A65:AA65"/>
    <mergeCell ref="A66:AA66"/>
    <mergeCell ref="A67:AA67"/>
    <mergeCell ref="A68:C68"/>
    <mergeCell ref="D68:F68"/>
    <mergeCell ref="G68:I68"/>
    <mergeCell ref="J68:L68"/>
    <mergeCell ref="M68:O68"/>
    <mergeCell ref="P68:R68"/>
    <mergeCell ref="C64:D64"/>
    <mergeCell ref="F64:G64"/>
    <mergeCell ref="H64:J64"/>
    <mergeCell ref="N64:P64"/>
    <mergeCell ref="R64:T64"/>
    <mergeCell ref="U64:W64"/>
    <mergeCell ref="X62:Z62"/>
    <mergeCell ref="C63:D63"/>
    <mergeCell ref="F63:G63"/>
    <mergeCell ref="H63:J63"/>
    <mergeCell ref="N63:P63"/>
    <mergeCell ref="R63:T63"/>
    <mergeCell ref="U63:W63"/>
    <mergeCell ref="X63:Z63"/>
    <mergeCell ref="C62:D62"/>
    <mergeCell ref="F62:G62"/>
    <mergeCell ref="H62:J62"/>
    <mergeCell ref="N62:P62"/>
    <mergeCell ref="R62:T62"/>
    <mergeCell ref="U62:W62"/>
    <mergeCell ref="X60:Z60"/>
    <mergeCell ref="C61:D61"/>
    <mergeCell ref="F61:G61"/>
    <mergeCell ref="H61:J61"/>
    <mergeCell ref="N61:P61"/>
    <mergeCell ref="R61:T61"/>
    <mergeCell ref="U61:W61"/>
    <mergeCell ref="X61:Z61"/>
    <mergeCell ref="C60:D60"/>
    <mergeCell ref="F60:G60"/>
    <mergeCell ref="H60:J60"/>
    <mergeCell ref="N60:P60"/>
    <mergeCell ref="R60:T60"/>
    <mergeCell ref="U60:W60"/>
    <mergeCell ref="X58:Z58"/>
    <mergeCell ref="C59:D59"/>
    <mergeCell ref="F59:G59"/>
    <mergeCell ref="H59:J59"/>
    <mergeCell ref="N59:P59"/>
    <mergeCell ref="R59:T59"/>
    <mergeCell ref="U59:W59"/>
    <mergeCell ref="X59:Z59"/>
    <mergeCell ref="C58:G58"/>
    <mergeCell ref="H58:J58"/>
    <mergeCell ref="K58:M58"/>
    <mergeCell ref="N58:P58"/>
    <mergeCell ref="R58:T58"/>
    <mergeCell ref="U58:W58"/>
    <mergeCell ref="B55:D55"/>
    <mergeCell ref="N55:P55"/>
    <mergeCell ref="Q55:S55"/>
    <mergeCell ref="T55:V55"/>
    <mergeCell ref="W55:Y55"/>
    <mergeCell ref="B56:D56"/>
    <mergeCell ref="N56:P56"/>
    <mergeCell ref="Q56:S56"/>
    <mergeCell ref="T56:V56"/>
    <mergeCell ref="W56:Y56"/>
    <mergeCell ref="T53:V53"/>
    <mergeCell ref="W53:Y53"/>
    <mergeCell ref="B54:D54"/>
    <mergeCell ref="N54:P54"/>
    <mergeCell ref="Q54:S54"/>
    <mergeCell ref="T54:V54"/>
    <mergeCell ref="W54:Y54"/>
    <mergeCell ref="B53:D53"/>
    <mergeCell ref="E53:G53"/>
    <mergeCell ref="H53:J53"/>
    <mergeCell ref="K53:M53"/>
    <mergeCell ref="N53:P53"/>
    <mergeCell ref="Q53:S53"/>
    <mergeCell ref="B50:D50"/>
    <mergeCell ref="N50:P50"/>
    <mergeCell ref="Q50:S50"/>
    <mergeCell ref="T50:V50"/>
    <mergeCell ref="W50:Y50"/>
    <mergeCell ref="B51:D51"/>
    <mergeCell ref="N51:P51"/>
    <mergeCell ref="Q51:S51"/>
    <mergeCell ref="T51:V51"/>
    <mergeCell ref="W51:Y51"/>
    <mergeCell ref="T48:V48"/>
    <mergeCell ref="W48:Y48"/>
    <mergeCell ref="B49:D49"/>
    <mergeCell ref="N49:P49"/>
    <mergeCell ref="Q49:S49"/>
    <mergeCell ref="T49:V49"/>
    <mergeCell ref="W49:Y49"/>
    <mergeCell ref="X44:Z44"/>
    <mergeCell ref="A45:AA45"/>
    <mergeCell ref="A46:AA46"/>
    <mergeCell ref="A47:AA47"/>
    <mergeCell ref="B48:D48"/>
    <mergeCell ref="E48:G48"/>
    <mergeCell ref="H48:J48"/>
    <mergeCell ref="K48:M48"/>
    <mergeCell ref="N48:P48"/>
    <mergeCell ref="Q48:S48"/>
    <mergeCell ref="C44:D44"/>
    <mergeCell ref="F44:G44"/>
    <mergeCell ref="H44:J44"/>
    <mergeCell ref="N44:P44"/>
    <mergeCell ref="R44:T44"/>
    <mergeCell ref="U44:W44"/>
    <mergeCell ref="X42:Z42"/>
    <mergeCell ref="C43:D43"/>
    <mergeCell ref="F43:G43"/>
    <mergeCell ref="H43:J43"/>
    <mergeCell ref="N43:P43"/>
    <mergeCell ref="R43:T43"/>
    <mergeCell ref="U43:W43"/>
    <mergeCell ref="X43:Z43"/>
    <mergeCell ref="C42:D42"/>
    <mergeCell ref="F42:G42"/>
    <mergeCell ref="H42:J42"/>
    <mergeCell ref="N42:P42"/>
    <mergeCell ref="R42:T42"/>
    <mergeCell ref="U42:W42"/>
    <mergeCell ref="X40:Z40"/>
    <mergeCell ref="C41:D41"/>
    <mergeCell ref="F41:G41"/>
    <mergeCell ref="H41:J41"/>
    <mergeCell ref="N41:P41"/>
    <mergeCell ref="R41:T41"/>
    <mergeCell ref="U41:W41"/>
    <mergeCell ref="X41:Z41"/>
    <mergeCell ref="C40:D40"/>
    <mergeCell ref="F40:G40"/>
    <mergeCell ref="H40:J40"/>
    <mergeCell ref="N40:P40"/>
    <mergeCell ref="R40:T40"/>
    <mergeCell ref="U40:W40"/>
    <mergeCell ref="X38:Z38"/>
    <mergeCell ref="C39:D39"/>
    <mergeCell ref="F39:G39"/>
    <mergeCell ref="H39:J39"/>
    <mergeCell ref="N39:P39"/>
    <mergeCell ref="R39:T39"/>
    <mergeCell ref="U39:W39"/>
    <mergeCell ref="X39:Z39"/>
    <mergeCell ref="C38:G38"/>
    <mergeCell ref="H38:J38"/>
    <mergeCell ref="K38:M38"/>
    <mergeCell ref="N38:P38"/>
    <mergeCell ref="R38:T38"/>
    <mergeCell ref="U38:W38"/>
    <mergeCell ref="B35:D35"/>
    <mergeCell ref="N35:P35"/>
    <mergeCell ref="Q35:S35"/>
    <mergeCell ref="T35:V35"/>
    <mergeCell ref="W35:Y35"/>
    <mergeCell ref="B36:D36"/>
    <mergeCell ref="N36:P36"/>
    <mergeCell ref="Q36:S36"/>
    <mergeCell ref="T36:V36"/>
    <mergeCell ref="W36:Y36"/>
    <mergeCell ref="T33:V33"/>
    <mergeCell ref="W33:Y33"/>
    <mergeCell ref="B34:D34"/>
    <mergeCell ref="N34:P34"/>
    <mergeCell ref="Q34:S34"/>
    <mergeCell ref="T34:V34"/>
    <mergeCell ref="W34:Y34"/>
    <mergeCell ref="B33:D33"/>
    <mergeCell ref="E33:G33"/>
    <mergeCell ref="H33:J33"/>
    <mergeCell ref="K33:M33"/>
    <mergeCell ref="N33:P33"/>
    <mergeCell ref="Q33:S33"/>
    <mergeCell ref="B30:D30"/>
    <mergeCell ref="N30:P30"/>
    <mergeCell ref="Q30:S30"/>
    <mergeCell ref="T30:V30"/>
    <mergeCell ref="W30:Y30"/>
    <mergeCell ref="B31:D31"/>
    <mergeCell ref="N31:P31"/>
    <mergeCell ref="Q31:S31"/>
    <mergeCell ref="T31:V31"/>
    <mergeCell ref="W31:Y31"/>
    <mergeCell ref="W28:Y28"/>
    <mergeCell ref="B29:D29"/>
    <mergeCell ref="N29:P29"/>
    <mergeCell ref="Q29:S29"/>
    <mergeCell ref="T29:V29"/>
    <mergeCell ref="W29:Y29"/>
    <mergeCell ref="A25:AA25"/>
    <mergeCell ref="A26:AA26"/>
    <mergeCell ref="A27:AA27"/>
    <mergeCell ref="B28:D28"/>
    <mergeCell ref="E28:G28"/>
    <mergeCell ref="H28:J28"/>
    <mergeCell ref="K28:M28"/>
    <mergeCell ref="N28:P28"/>
    <mergeCell ref="Q28:S28"/>
    <mergeCell ref="T28:V28"/>
    <mergeCell ref="W23:Y23"/>
    <mergeCell ref="B24:C24"/>
    <mergeCell ref="E24:F24"/>
    <mergeCell ref="G24:I24"/>
    <mergeCell ref="M24:O24"/>
    <mergeCell ref="Q24:S24"/>
    <mergeCell ref="T24:V24"/>
    <mergeCell ref="W24:Y24"/>
    <mergeCell ref="B23:C23"/>
    <mergeCell ref="E23:F23"/>
    <mergeCell ref="G23:I23"/>
    <mergeCell ref="M23:O23"/>
    <mergeCell ref="Q23:S23"/>
    <mergeCell ref="T23:V23"/>
    <mergeCell ref="W21:Y21"/>
    <mergeCell ref="B22:C22"/>
    <mergeCell ref="E22:F22"/>
    <mergeCell ref="G22:I22"/>
    <mergeCell ref="M22:O22"/>
    <mergeCell ref="Q22:S22"/>
    <mergeCell ref="T22:V22"/>
    <mergeCell ref="W22:Y22"/>
    <mergeCell ref="B21:C21"/>
    <mergeCell ref="E21:F21"/>
    <mergeCell ref="G21:I21"/>
    <mergeCell ref="M21:O21"/>
    <mergeCell ref="Q21:S21"/>
    <mergeCell ref="T21:V21"/>
    <mergeCell ref="W19:Y19"/>
    <mergeCell ref="B20:C20"/>
    <mergeCell ref="E20:F20"/>
    <mergeCell ref="G20:I20"/>
    <mergeCell ref="M20:O20"/>
    <mergeCell ref="Q20:S20"/>
    <mergeCell ref="T20:V20"/>
    <mergeCell ref="W20:Y20"/>
    <mergeCell ref="B19:C19"/>
    <mergeCell ref="E19:F19"/>
    <mergeCell ref="G19:I19"/>
    <mergeCell ref="M19:O19"/>
    <mergeCell ref="Q19:S19"/>
    <mergeCell ref="T19:V19"/>
    <mergeCell ref="W17:Y17"/>
    <mergeCell ref="B18:C18"/>
    <mergeCell ref="E18:F18"/>
    <mergeCell ref="G18:I18"/>
    <mergeCell ref="M18:O18"/>
    <mergeCell ref="Q18:S18"/>
    <mergeCell ref="T18:V18"/>
    <mergeCell ref="W18:Y18"/>
    <mergeCell ref="B17:C17"/>
    <mergeCell ref="E17:F17"/>
    <mergeCell ref="G17:I17"/>
    <mergeCell ref="M17:O17"/>
    <mergeCell ref="Q17:S17"/>
    <mergeCell ref="T17:V17"/>
    <mergeCell ref="W15:Y15"/>
    <mergeCell ref="B16:C16"/>
    <mergeCell ref="E16:F16"/>
    <mergeCell ref="G16:I16"/>
    <mergeCell ref="M16:O16"/>
    <mergeCell ref="Q16:S16"/>
    <mergeCell ref="T16:V16"/>
    <mergeCell ref="W16:Y16"/>
    <mergeCell ref="B15:F15"/>
    <mergeCell ref="G15:I15"/>
    <mergeCell ref="J15:L15"/>
    <mergeCell ref="M15:O15"/>
    <mergeCell ref="Q15:S15"/>
    <mergeCell ref="T15:V15"/>
    <mergeCell ref="A13:C13"/>
    <mergeCell ref="M13:O13"/>
    <mergeCell ref="P13:R13"/>
    <mergeCell ref="S13:U13"/>
    <mergeCell ref="V13:X13"/>
    <mergeCell ref="A12:C12"/>
    <mergeCell ref="M12:O12"/>
    <mergeCell ref="P12:R12"/>
    <mergeCell ref="S12:U12"/>
    <mergeCell ref="V12:X12"/>
    <mergeCell ref="P10:R10"/>
    <mergeCell ref="S10:U10"/>
    <mergeCell ref="V10:X10"/>
    <mergeCell ref="A11:C11"/>
    <mergeCell ref="M11:O11"/>
    <mergeCell ref="P11:R11"/>
    <mergeCell ref="S11:U11"/>
    <mergeCell ref="V11:X11"/>
    <mergeCell ref="A8:C8"/>
    <mergeCell ref="P8:R8"/>
    <mergeCell ref="S8:U8"/>
    <mergeCell ref="V8:X8"/>
    <mergeCell ref="Y8:AA8"/>
    <mergeCell ref="A10:C10"/>
    <mergeCell ref="D10:F10"/>
    <mergeCell ref="G10:I10"/>
    <mergeCell ref="J10:L10"/>
    <mergeCell ref="M10:O10"/>
    <mergeCell ref="A6:C6"/>
    <mergeCell ref="P6:R6"/>
    <mergeCell ref="S6:U6"/>
    <mergeCell ref="V6:X6"/>
    <mergeCell ref="Y6:AA6"/>
    <mergeCell ref="A7:C7"/>
    <mergeCell ref="P7:R7"/>
    <mergeCell ref="S7:U7"/>
    <mergeCell ref="V7:X7"/>
    <mergeCell ref="Y7:AA7"/>
    <mergeCell ref="V4:X4"/>
    <mergeCell ref="Y4:AA4"/>
    <mergeCell ref="A5:C5"/>
    <mergeCell ref="P5:R5"/>
    <mergeCell ref="S5:U5"/>
    <mergeCell ref="V5:X5"/>
    <mergeCell ref="Y5:AA5"/>
    <mergeCell ref="A1:AA1"/>
    <mergeCell ref="A2:AA2"/>
    <mergeCell ref="A3:AA3"/>
    <mergeCell ref="A4:C4"/>
    <mergeCell ref="D4:F4"/>
    <mergeCell ref="G4:I4"/>
    <mergeCell ref="J4:L4"/>
    <mergeCell ref="M4:O4"/>
    <mergeCell ref="P4:R4"/>
    <mergeCell ref="S4:U4"/>
  </mergeCells>
  <printOptions/>
  <pageMargins left="0.6" right="0.2" top="0.5" bottom="0.33" header="0.2755905511811024" footer="0.1574803149606299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MEMC.ｉｎｃ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Isikawa</dc:creator>
  <cp:keywords/>
  <dc:description/>
  <cp:lastModifiedBy>User</cp:lastModifiedBy>
  <cp:lastPrinted>2020-10-31T11:59:39Z</cp:lastPrinted>
  <dcterms:created xsi:type="dcterms:W3CDTF">2001-10-25T20:20:00Z</dcterms:created>
  <dcterms:modified xsi:type="dcterms:W3CDTF">2020-10-31T12:00:29Z</dcterms:modified>
  <cp:category/>
  <cp:version/>
  <cp:contentType/>
  <cp:contentStatus/>
</cp:coreProperties>
</file>