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775" tabRatio="891" activeTab="0"/>
  </bookViews>
  <sheets>
    <sheet name="21 関東" sheetId="1" r:id="rId1"/>
    <sheet name="21 関東地区全成績 " sheetId="2" r:id="rId2"/>
    <sheet name="21 関東地区全成績  (印刷用)" sheetId="3" r:id="rId3"/>
    <sheet name="Sheet6" sheetId="4" r:id="rId4"/>
  </sheets>
  <definedNames>
    <definedName name="_xlnm.Print_Area" localSheetId="0">'21 関東'!$A$1:$CD$75</definedName>
    <definedName name="_xlnm.Print_Area" localSheetId="1">'21 関東地区全成績 '!$A$1:$AA$116</definedName>
    <definedName name="_xlnm.Print_Area" localSheetId="2">'21 関東地区全成績  (印刷用)'!$A$1:$Z$40</definedName>
  </definedNames>
  <calcPr fullCalcOnLoad="1"/>
</workbook>
</file>

<file path=xl/sharedStrings.xml><?xml version="1.0" encoding="utf-8"?>
<sst xmlns="http://schemas.openxmlformats.org/spreadsheetml/2006/main" count="466" uniqueCount="99">
  <si>
    <t>ファイターズ</t>
  </si>
  <si>
    <t>⑤</t>
  </si>
  <si>
    <t>⑥</t>
  </si>
  <si>
    <t>-</t>
  </si>
  <si>
    <t>～</t>
  </si>
  <si>
    <t>①</t>
  </si>
  <si>
    <t>②</t>
  </si>
  <si>
    <t>③</t>
  </si>
  <si>
    <t>④</t>
  </si>
  <si>
    <t>Ｃ２</t>
  </si>
  <si>
    <t>Ｂ２</t>
  </si>
  <si>
    <t>Ａ２</t>
  </si>
  <si>
    <t>Ａ</t>
  </si>
  <si>
    <t>勝ち点</t>
  </si>
  <si>
    <t>得失点</t>
  </si>
  <si>
    <t>得点</t>
  </si>
  <si>
    <t>順位</t>
  </si>
  <si>
    <t>試合</t>
  </si>
  <si>
    <t>チーム名</t>
  </si>
  <si>
    <t>結　　　果</t>
  </si>
  <si>
    <t>主　　審</t>
  </si>
  <si>
    <t>副　　審</t>
  </si>
  <si>
    <t>エスペランサ</t>
  </si>
  <si>
    <t>Ｂ 組</t>
  </si>
  <si>
    <t>決　勝</t>
  </si>
  <si>
    <t>祖母井クラブ</t>
  </si>
  <si>
    <t>準優勝</t>
  </si>
  <si>
    <t>対　戦</t>
  </si>
  <si>
    <t>主　審</t>
  </si>
  <si>
    <t>副　審</t>
  </si>
  <si>
    <t>～</t>
  </si>
  <si>
    <t>－</t>
  </si>
  <si>
    <t>Ａ１</t>
  </si>
  <si>
    <t>Ｂ１</t>
  </si>
  <si>
    <t>Ｃ１</t>
  </si>
  <si>
    <t>Ｄ１</t>
  </si>
  <si>
    <t>副　　審</t>
  </si>
  <si>
    <t>Ａ 組</t>
  </si>
  <si>
    <t>フレンドリー</t>
  </si>
  <si>
    <t>Ｃ</t>
  </si>
  <si>
    <t>Ｄ２</t>
  </si>
  <si>
    <t>Ａ</t>
  </si>
  <si>
    <t>Ｂ</t>
  </si>
  <si>
    <t>亀山SC</t>
  </si>
  <si>
    <t>Ｄ</t>
  </si>
  <si>
    <t xml:space="preserve"> 優　勝</t>
  </si>
  <si>
    <t>決勝</t>
  </si>
  <si>
    <t>FC真岡21</t>
  </si>
  <si>
    <t>Ａ　ブ ロ ッ ク　</t>
  </si>
  <si>
    <t>Ｂ　ブ ロ ッ ク　</t>
  </si>
  <si>
    <t>Ｂ２</t>
  </si>
  <si>
    <t>審判委員会</t>
  </si>
  <si>
    <t>３位</t>
  </si>
  <si>
    <t>FC中村</t>
  </si>
  <si>
    <t>代表決定戦</t>
  </si>
  <si>
    <t>益子ＳＣ</t>
  </si>
  <si>
    <t>赤羽ＳＳＳ</t>
  </si>
  <si>
    <t>Ａ２</t>
  </si>
  <si>
    <t>Ａ３</t>
  </si>
  <si>
    <t>茂木ＦＣ</t>
  </si>
  <si>
    <t xml:space="preserve">真 岡 鬼 怒 自 然　Ａ </t>
  </si>
  <si>
    <t>真 岡 鬼 怒 自 然　Ｂ</t>
  </si>
  <si>
    <t>第７回 関 東 少 年 サ ッ カ ー 芳 賀 地 区 大 会</t>
  </si>
  <si>
    <t xml:space="preserve"> 決勝リーグ上位2チーム</t>
  </si>
  <si>
    <t xml:space="preserve"> 計 4チームが県大会出場</t>
  </si>
  <si>
    <t>Ｂ３</t>
  </si>
  <si>
    <t>第７回 関 東 少 年 サ ッ カ ー 芳 賀 地 区 大 会</t>
  </si>
  <si>
    <t>第７回 関 東 少 年 サ ッ カ ー 芳 賀 地 区 大 会</t>
  </si>
  <si>
    <t>第７回 関 東 少 年 サ ッ カ ー 芳 賀 地 区 大 会</t>
  </si>
  <si>
    <t>Ａ　Ｂ　ブ ロ ッ ク　（ 真岡市鬼怒自然 Ａ ）　 4/18</t>
  </si>
  <si>
    <t>C 組</t>
  </si>
  <si>
    <t>Ⅾ 組</t>
  </si>
  <si>
    <t>C　Ⅾ　ブ ロ ッ ク　（ 真岡市鬼怒自然 Ｂ ）　 4/18</t>
  </si>
  <si>
    <t>アミスタ</t>
  </si>
  <si>
    <r>
      <rPr>
        <b/>
        <u val="single"/>
        <sz val="16"/>
        <color indexed="10"/>
        <rFont val="ＭＳ Ｐゴシック"/>
        <family val="3"/>
      </rPr>
      <t>監督会議 8:20　　9:00 試合開始</t>
    </r>
    <r>
      <rPr>
        <b/>
        <sz val="16"/>
        <color indexed="10"/>
        <rFont val="ＭＳ Ｐゴシック"/>
        <family val="3"/>
      </rPr>
      <t>　</t>
    </r>
  </si>
  <si>
    <r>
      <rPr>
        <b/>
        <u val="single"/>
        <sz val="16"/>
        <color indexed="10"/>
        <rFont val="ＭＳ Ｐゴシック"/>
        <family val="3"/>
      </rPr>
      <t>監督会議 8:20　　9:00 試合開始</t>
    </r>
    <r>
      <rPr>
        <b/>
        <sz val="16"/>
        <color indexed="10"/>
        <rFont val="ＭＳ Ｐゴシック"/>
        <family val="3"/>
      </rPr>
      <t>　</t>
    </r>
  </si>
  <si>
    <r>
      <t xml:space="preserve">試　　合　　時　　間
</t>
    </r>
    <r>
      <rPr>
        <b/>
        <sz val="12"/>
        <color indexed="10"/>
        <rFont val="ＭＳ Ｐゴシック"/>
        <family val="3"/>
      </rPr>
      <t>( 20 - 5 - 20 )</t>
    </r>
  </si>
  <si>
    <r>
      <t xml:space="preserve">試　合　時　間
</t>
    </r>
    <r>
      <rPr>
        <b/>
        <sz val="12"/>
        <color indexed="10"/>
        <rFont val="ＭＳ Ｐゴシック"/>
        <family val="3"/>
      </rPr>
      <t>（ 20 - 5 - 20 ）</t>
    </r>
  </si>
  <si>
    <t>益 子 南 運 動 公 園　Ａ</t>
  </si>
  <si>
    <t>益 子 南 運 動 公 園　Ａ</t>
  </si>
  <si>
    <t>けやき台公園サッカー場　Ａ</t>
  </si>
  <si>
    <t>益 子 南 運 動 公 園　Ｂ</t>
  </si>
  <si>
    <t>益 子 南 運 動 公 園　Ａ</t>
  </si>
  <si>
    <t>Ｂ　ブ ロ ッ ク　（ 益 子 南 運 動 公 園　Ｂ  ）　 4/24</t>
  </si>
  <si>
    <t>フ レ ン ド リ ー　（ けやき台公園サッカー場 Ａ  ）　 4/24</t>
  </si>
  <si>
    <t>Ａ　ブ ロ ッ ク　（ 益 子 南 運 動 公 園　Ａ  ）　 4/24</t>
  </si>
  <si>
    <t>Ａ　Ｂ　ブ ロ ッ ク　（ 益 子 南 運 動 公 園　Ａ ）　 4/25</t>
  </si>
  <si>
    <t>亀山SC</t>
  </si>
  <si>
    <t>真岡西SC</t>
  </si>
  <si>
    <t>真岡西SC</t>
  </si>
  <si>
    <t>ファイターズ</t>
  </si>
  <si>
    <t>茂木ＦＣ</t>
  </si>
  <si>
    <t>赤羽ＳＳＳ</t>
  </si>
  <si>
    <t>益子ＳＣ</t>
  </si>
  <si>
    <t>FC中村</t>
  </si>
  <si>
    <t>おおぞらＳＣ</t>
  </si>
  <si>
    <t>Ｂ3</t>
  </si>
  <si>
    <t>Ｃ３</t>
  </si>
  <si>
    <t>Ｄ３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</si>
</sst>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mmm\-yyyy"/>
    <numFmt numFmtId="179" formatCode="[$-411]ggge&quot;年&quot;m&quot;月&quot;d&quot;日&quot;;@"/>
    <numFmt numFmtId="180" formatCode="m&quot;月&quot;d&quot;日&quot;;@"/>
    <numFmt numFmtId="181" formatCode="0.000_ "/>
    <numFmt numFmtId="182" formatCode="0.00_ "/>
    <numFmt numFmtId="183" formatCode="0.0_ "/>
    <numFmt numFmtId="184" formatCode="0_ ;[Red]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00"/>
    <numFmt numFmtId="197" formatCode="0.00000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b/>
      <u val="single"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33" borderId="3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20" fontId="7" fillId="0" borderId="38" xfId="0" applyNumberFormat="1" applyFont="1" applyBorder="1" applyAlignment="1">
      <alignment horizontal="center" vertical="center"/>
    </xf>
    <xf numFmtId="20" fontId="7" fillId="0" borderId="39" xfId="0" applyNumberFormat="1" applyFont="1" applyBorder="1" applyAlignment="1">
      <alignment horizontal="center" vertical="center"/>
    </xf>
    <xf numFmtId="20" fontId="7" fillId="0" borderId="40" xfId="0" applyNumberFormat="1" applyFont="1" applyBorder="1" applyAlignment="1">
      <alignment horizontal="center" vertical="center"/>
    </xf>
    <xf numFmtId="20" fontId="7" fillId="0" borderId="41" xfId="0" applyNumberFormat="1" applyFont="1" applyBorder="1" applyAlignment="1">
      <alignment horizontal="center" vertical="center"/>
    </xf>
    <xf numFmtId="20" fontId="7" fillId="0" borderId="42" xfId="0" applyNumberFormat="1" applyFont="1" applyBorder="1" applyAlignment="1">
      <alignment horizontal="center" vertical="center"/>
    </xf>
    <xf numFmtId="20" fontId="7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top" textRotation="255"/>
    </xf>
    <xf numFmtId="2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2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textRotation="255"/>
    </xf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top" textRotation="255"/>
    </xf>
    <xf numFmtId="0" fontId="4" fillId="0" borderId="24" xfId="0" applyFont="1" applyFill="1" applyBorder="1" applyAlignment="1">
      <alignment horizontal="center" vertical="top" textRotation="255"/>
    </xf>
    <xf numFmtId="0" fontId="4" fillId="0" borderId="25" xfId="0" applyFont="1" applyFill="1" applyBorder="1" applyAlignment="1">
      <alignment horizontal="center" vertical="top" textRotation="255"/>
    </xf>
    <xf numFmtId="0" fontId="4" fillId="0" borderId="21" xfId="0" applyFont="1" applyFill="1" applyBorder="1" applyAlignment="1">
      <alignment horizontal="center" vertical="top" textRotation="255"/>
    </xf>
    <xf numFmtId="0" fontId="4" fillId="0" borderId="0" xfId="0" applyFont="1" applyFill="1" applyAlignment="1">
      <alignment horizontal="center" vertical="top" textRotation="255"/>
    </xf>
    <xf numFmtId="0" fontId="4" fillId="0" borderId="22" xfId="0" applyFont="1" applyFill="1" applyBorder="1" applyAlignment="1">
      <alignment horizontal="center" vertical="top" textRotation="255"/>
    </xf>
    <xf numFmtId="0" fontId="4" fillId="0" borderId="32" xfId="0" applyFont="1" applyFill="1" applyBorder="1" applyAlignment="1">
      <alignment horizontal="center" vertical="top" textRotation="255"/>
    </xf>
    <xf numFmtId="0" fontId="4" fillId="0" borderId="26" xfId="0" applyFont="1" applyFill="1" applyBorder="1" applyAlignment="1">
      <alignment horizontal="center" vertical="top" textRotation="255"/>
    </xf>
    <xf numFmtId="0" fontId="4" fillId="0" borderId="27" xfId="0" applyFont="1" applyFill="1" applyBorder="1" applyAlignment="1">
      <alignment horizontal="center" vertical="top" textRotation="255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 textRotation="255"/>
    </xf>
    <xf numFmtId="0" fontId="4" fillId="0" borderId="25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22" xfId="0" applyFont="1" applyBorder="1" applyAlignment="1">
      <alignment horizontal="center" vertical="top" textRotation="255"/>
    </xf>
    <xf numFmtId="0" fontId="4" fillId="0" borderId="0" xfId="0" applyFont="1" applyAlignment="1">
      <alignment horizontal="center" vertical="top" textRotation="255"/>
    </xf>
    <xf numFmtId="0" fontId="4" fillId="0" borderId="32" xfId="0" applyFont="1" applyBorder="1" applyAlignment="1">
      <alignment horizontal="center" vertical="top" textRotation="255"/>
    </xf>
    <xf numFmtId="0" fontId="4" fillId="0" borderId="26" xfId="0" applyFont="1" applyBorder="1" applyAlignment="1">
      <alignment horizontal="center" vertical="top" textRotation="255"/>
    </xf>
    <xf numFmtId="0" fontId="4" fillId="0" borderId="27" xfId="0" applyFont="1" applyBorder="1" applyAlignment="1">
      <alignment horizontal="center" vertical="top" textRotation="255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35" borderId="42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7" fillId="35" borderId="34" xfId="0" applyFont="1" applyFill="1" applyBorder="1" applyAlignment="1" applyProtection="1">
      <alignment horizontal="center" vertical="center"/>
      <protection locked="0"/>
    </xf>
    <xf numFmtId="0" fontId="7" fillId="35" borderId="35" xfId="0" applyFont="1" applyFill="1" applyBorder="1" applyAlignment="1" applyProtection="1">
      <alignment horizontal="center" vertical="center"/>
      <protection locked="0"/>
    </xf>
    <xf numFmtId="0" fontId="7" fillId="35" borderId="38" xfId="0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7" fillId="35" borderId="39" xfId="0" applyFont="1" applyFill="1" applyBorder="1" applyAlignment="1" applyProtection="1">
      <alignment horizontal="center" vertical="center"/>
      <protection locked="0"/>
    </xf>
    <xf numFmtId="0" fontId="7" fillId="35" borderId="40" xfId="0" applyFont="1" applyFill="1" applyBorder="1" applyAlignment="1" applyProtection="1">
      <alignment horizontal="center" vertical="center"/>
      <protection locked="0"/>
    </xf>
    <xf numFmtId="0" fontId="7" fillId="35" borderId="14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locked="0"/>
    </xf>
    <xf numFmtId="0" fontId="7" fillId="35" borderId="41" xfId="0" applyFont="1" applyFill="1" applyBorder="1" applyAlignment="1" applyProtection="1">
      <alignment horizontal="center" vertical="center"/>
      <protection locked="0"/>
    </xf>
    <xf numFmtId="20" fontId="7" fillId="0" borderId="33" xfId="0" applyNumberFormat="1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20" fontId="7" fillId="0" borderId="34" xfId="0" applyNumberFormat="1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20" fontId="7" fillId="0" borderId="43" xfId="0" applyNumberFormat="1" applyFont="1" applyBorder="1" applyAlignment="1">
      <alignment horizontal="center" vertical="center"/>
    </xf>
    <xf numFmtId="20" fontId="7" fillId="0" borderId="20" xfId="0" applyNumberFormat="1" applyFont="1" applyBorder="1" applyAlignment="1">
      <alignment horizontal="center" vertical="center"/>
    </xf>
    <xf numFmtId="20" fontId="7" fillId="0" borderId="44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CD88"/>
  <sheetViews>
    <sheetView tabSelected="1" zoomScale="50" zoomScaleNormal="50" zoomScalePageLayoutView="0" workbookViewId="0" topLeftCell="A37">
      <selection activeCell="CF49" sqref="CF49"/>
    </sheetView>
  </sheetViews>
  <sheetFormatPr defaultColWidth="2.375" defaultRowHeight="13.5"/>
  <cols>
    <col min="1" max="8" width="2.375" style="45" customWidth="1"/>
    <col min="9" max="9" width="2.75390625" style="45" customWidth="1"/>
    <col min="10" max="16384" width="2.375" style="45" customWidth="1"/>
  </cols>
  <sheetData>
    <row r="1" spans="1:82" ht="30" customHeight="1">
      <c r="A1" s="182" t="s">
        <v>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</row>
    <row r="2" spans="16:76" ht="18" customHeight="1"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</row>
    <row r="3" spans="16:76" ht="18" customHeight="1"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Q3" s="183" t="s">
        <v>24</v>
      </c>
      <c r="AR3" s="183"/>
      <c r="AS3" s="183"/>
      <c r="AT3" s="183"/>
      <c r="AU3" s="183"/>
      <c r="AV3" s="183"/>
      <c r="AW3" s="183"/>
      <c r="AX3" s="183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</row>
    <row r="4" spans="16:76" ht="18" customHeight="1"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</row>
    <row r="5" spans="16:76" ht="18" customHeight="1"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R5" s="67"/>
      <c r="AS5" s="68"/>
      <c r="AT5" s="50"/>
      <c r="AU5" s="50"/>
      <c r="AV5" s="50"/>
      <c r="AW5" s="69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</row>
    <row r="6" spans="16:80" ht="18" customHeight="1"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R6" s="52"/>
      <c r="AT6" s="72"/>
      <c r="AU6" s="72"/>
      <c r="AV6" s="72"/>
      <c r="AW6" s="48"/>
      <c r="AZ6" s="120"/>
      <c r="BA6" s="120"/>
      <c r="BB6" s="120"/>
      <c r="BC6" s="120"/>
      <c r="BD6" s="120"/>
      <c r="BE6" s="120"/>
      <c r="BF6" s="120"/>
      <c r="BG6" s="120"/>
      <c r="BH6" s="120"/>
      <c r="BI6" s="184" t="s">
        <v>63</v>
      </c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</row>
    <row r="7" spans="16:80" ht="18" customHeight="1"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P7" s="183" t="s">
        <v>32</v>
      </c>
      <c r="AQ7" s="183"/>
      <c r="AR7" s="183"/>
      <c r="AS7" s="183"/>
      <c r="AT7" s="89"/>
      <c r="AU7" s="89"/>
      <c r="AV7" s="183" t="s">
        <v>33</v>
      </c>
      <c r="AW7" s="183"/>
      <c r="AX7" s="183"/>
      <c r="AY7" s="183"/>
      <c r="AZ7" s="120"/>
      <c r="BA7" s="120"/>
      <c r="BB7" s="120"/>
      <c r="BC7" s="120"/>
      <c r="BD7" s="120"/>
      <c r="BE7" s="120"/>
      <c r="BF7" s="120"/>
      <c r="BG7" s="120"/>
      <c r="BH7" s="120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</row>
    <row r="8" spans="16:80" ht="18" customHeight="1"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P8" s="185"/>
      <c r="AQ8" s="186"/>
      <c r="AR8" s="186"/>
      <c r="AS8" s="187"/>
      <c r="AT8" s="73"/>
      <c r="AU8" s="73"/>
      <c r="AV8" s="185"/>
      <c r="AW8" s="186"/>
      <c r="AX8" s="186"/>
      <c r="AY8" s="187"/>
      <c r="AZ8" s="120"/>
      <c r="BA8" s="120"/>
      <c r="BB8" s="120"/>
      <c r="BC8" s="120"/>
      <c r="BD8" s="120"/>
      <c r="BE8" s="120"/>
      <c r="BF8" s="120"/>
      <c r="BG8" s="120"/>
      <c r="BH8" s="120"/>
      <c r="BI8" s="184" t="s">
        <v>64</v>
      </c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</row>
    <row r="9" spans="16:80" ht="18" customHeight="1"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P9" s="188"/>
      <c r="AQ9" s="189"/>
      <c r="AR9" s="189"/>
      <c r="AS9" s="190"/>
      <c r="AT9" s="73"/>
      <c r="AU9" s="73"/>
      <c r="AV9" s="188"/>
      <c r="AW9" s="189"/>
      <c r="AX9" s="189"/>
      <c r="AY9" s="190"/>
      <c r="AZ9" s="120"/>
      <c r="BA9" s="120"/>
      <c r="BB9" s="120"/>
      <c r="BC9" s="120"/>
      <c r="BD9" s="120"/>
      <c r="BE9" s="120"/>
      <c r="BF9" s="120"/>
      <c r="BG9" s="120"/>
      <c r="BH9" s="120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</row>
    <row r="10" spans="16:80" ht="18" customHeight="1"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P10" s="188"/>
      <c r="AQ10" s="189"/>
      <c r="AR10" s="189"/>
      <c r="AS10" s="190"/>
      <c r="AT10" s="73"/>
      <c r="AU10" s="73"/>
      <c r="AV10" s="188"/>
      <c r="AW10" s="189"/>
      <c r="AX10" s="189"/>
      <c r="AY10" s="190"/>
      <c r="AZ10" s="120"/>
      <c r="BA10" s="120"/>
      <c r="BB10" s="120"/>
      <c r="BC10" s="120"/>
      <c r="BD10" s="120"/>
      <c r="BE10" s="120"/>
      <c r="BF10" s="120"/>
      <c r="BG10" s="120"/>
      <c r="BH10" s="120"/>
      <c r="BI10" s="195">
        <v>1</v>
      </c>
      <c r="BJ10" s="195"/>
      <c r="BK10" s="195" t="s">
        <v>45</v>
      </c>
      <c r="BL10" s="195"/>
      <c r="BM10" s="195"/>
      <c r="BN10" s="195"/>
      <c r="BO10" s="195"/>
      <c r="BP10" s="195"/>
      <c r="BQ10" s="139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</row>
    <row r="11" spans="16:80" ht="18" customHeight="1"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P11" s="188"/>
      <c r="AQ11" s="189"/>
      <c r="AR11" s="189"/>
      <c r="AS11" s="190"/>
      <c r="AT11" s="73"/>
      <c r="AU11" s="73"/>
      <c r="AV11" s="188"/>
      <c r="AW11" s="189"/>
      <c r="AX11" s="189"/>
      <c r="AY11" s="190"/>
      <c r="AZ11" s="120"/>
      <c r="BA11" s="120"/>
      <c r="BB11" s="120"/>
      <c r="BC11" s="120"/>
      <c r="BD11" s="120"/>
      <c r="BE11" s="120"/>
      <c r="BF11" s="120"/>
      <c r="BG11" s="120"/>
      <c r="BH11" s="120"/>
      <c r="BI11" s="195"/>
      <c r="BJ11" s="195"/>
      <c r="BK11" s="196"/>
      <c r="BL11" s="196"/>
      <c r="BM11" s="196"/>
      <c r="BN11" s="196"/>
      <c r="BO11" s="196"/>
      <c r="BP11" s="196"/>
      <c r="BQ11" s="140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</row>
    <row r="12" spans="16:80" ht="18" customHeight="1"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P12" s="188"/>
      <c r="AQ12" s="189"/>
      <c r="AR12" s="189"/>
      <c r="AS12" s="190"/>
      <c r="AT12" s="73"/>
      <c r="AU12" s="73"/>
      <c r="AV12" s="188"/>
      <c r="AW12" s="189"/>
      <c r="AX12" s="189"/>
      <c r="AY12" s="190"/>
      <c r="AZ12" s="120"/>
      <c r="BA12" s="120"/>
      <c r="BB12" s="120"/>
      <c r="BC12" s="120"/>
      <c r="BD12" s="120"/>
      <c r="BE12" s="120"/>
      <c r="BF12" s="120"/>
      <c r="BG12" s="120"/>
      <c r="BH12" s="120"/>
      <c r="BI12" s="195">
        <v>2</v>
      </c>
      <c r="BJ12" s="195"/>
      <c r="BK12" s="195" t="s">
        <v>26</v>
      </c>
      <c r="BL12" s="195"/>
      <c r="BM12" s="195"/>
      <c r="BN12" s="195"/>
      <c r="BO12" s="195"/>
      <c r="BP12" s="195"/>
      <c r="BQ12" s="139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</row>
    <row r="13" spans="16:80" ht="18" customHeight="1"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P13" s="188"/>
      <c r="AQ13" s="189"/>
      <c r="AR13" s="189"/>
      <c r="AS13" s="190"/>
      <c r="AT13" s="73"/>
      <c r="AU13" s="73"/>
      <c r="AV13" s="188"/>
      <c r="AW13" s="189"/>
      <c r="AX13" s="189"/>
      <c r="AY13" s="190"/>
      <c r="AZ13" s="120"/>
      <c r="BA13" s="120"/>
      <c r="BB13" s="120"/>
      <c r="BC13" s="120"/>
      <c r="BD13" s="120"/>
      <c r="BE13" s="120"/>
      <c r="BF13" s="120"/>
      <c r="BG13" s="120"/>
      <c r="BH13" s="120"/>
      <c r="BI13" s="195"/>
      <c r="BJ13" s="195"/>
      <c r="BK13" s="196"/>
      <c r="BL13" s="196"/>
      <c r="BM13" s="196"/>
      <c r="BN13" s="196"/>
      <c r="BO13" s="196"/>
      <c r="BP13" s="196"/>
      <c r="BQ13" s="140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</row>
    <row r="14" spans="16:80" ht="18" customHeight="1"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P14" s="188"/>
      <c r="AQ14" s="189"/>
      <c r="AR14" s="189"/>
      <c r="AS14" s="190"/>
      <c r="AT14" s="73"/>
      <c r="AU14" s="73"/>
      <c r="AV14" s="188"/>
      <c r="AW14" s="189"/>
      <c r="AX14" s="189"/>
      <c r="AY14" s="190"/>
      <c r="AZ14" s="120"/>
      <c r="BA14" s="120"/>
      <c r="BB14" s="120"/>
      <c r="BC14" s="120"/>
      <c r="BD14" s="120"/>
      <c r="BE14" s="120"/>
      <c r="BF14" s="120"/>
      <c r="BG14" s="120"/>
      <c r="BH14" s="120"/>
      <c r="BI14" s="195">
        <v>3</v>
      </c>
      <c r="BJ14" s="195"/>
      <c r="BK14" s="199" t="s">
        <v>52</v>
      </c>
      <c r="BL14" s="199"/>
      <c r="BM14" s="199"/>
      <c r="BN14" s="199"/>
      <c r="BO14" s="199"/>
      <c r="BP14" s="199"/>
      <c r="BQ14" s="141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</row>
    <row r="15" spans="16:82" ht="18" customHeight="1"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88"/>
      <c r="AQ15" s="189"/>
      <c r="AR15" s="189"/>
      <c r="AS15" s="190"/>
      <c r="AT15" s="73"/>
      <c r="AU15" s="73"/>
      <c r="AV15" s="188"/>
      <c r="AW15" s="189"/>
      <c r="AX15" s="189"/>
      <c r="AY15" s="190"/>
      <c r="AZ15" s="120"/>
      <c r="BA15" s="120"/>
      <c r="BB15" s="120"/>
      <c r="BC15" s="120"/>
      <c r="BD15" s="120"/>
      <c r="BE15" s="120"/>
      <c r="BF15" s="120"/>
      <c r="BG15" s="120"/>
      <c r="BH15" s="120"/>
      <c r="BI15" s="195"/>
      <c r="BJ15" s="195"/>
      <c r="BK15" s="196"/>
      <c r="BL15" s="196"/>
      <c r="BM15" s="196"/>
      <c r="BN15" s="196"/>
      <c r="BO15" s="196"/>
      <c r="BP15" s="196"/>
      <c r="BQ15" s="140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20"/>
      <c r="CD15" s="120"/>
    </row>
    <row r="16" spans="16:82" ht="18" customHeight="1"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88"/>
      <c r="AQ16" s="191"/>
      <c r="AR16" s="191"/>
      <c r="AS16" s="190"/>
      <c r="AT16" s="73"/>
      <c r="AU16" s="73"/>
      <c r="AV16" s="188"/>
      <c r="AW16" s="191"/>
      <c r="AX16" s="191"/>
      <c r="AY16" s="190"/>
      <c r="AZ16" s="120"/>
      <c r="BA16" s="120"/>
      <c r="BB16" s="120"/>
      <c r="BC16" s="120"/>
      <c r="BD16" s="120"/>
      <c r="BE16" s="120"/>
      <c r="BF16" s="120"/>
      <c r="BG16" s="120"/>
      <c r="BH16" s="120"/>
      <c r="BI16" s="195">
        <v>4</v>
      </c>
      <c r="BJ16" s="195"/>
      <c r="BK16" s="199" t="s">
        <v>52</v>
      </c>
      <c r="BL16" s="199"/>
      <c r="BM16" s="199"/>
      <c r="BN16" s="199"/>
      <c r="BO16" s="199"/>
      <c r="BP16" s="199"/>
      <c r="BQ16" s="139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20"/>
      <c r="CD16" s="120"/>
    </row>
    <row r="17" spans="16:82" ht="18" customHeight="1"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92"/>
      <c r="AQ17" s="193"/>
      <c r="AR17" s="193"/>
      <c r="AS17" s="194"/>
      <c r="AT17" s="73"/>
      <c r="AU17" s="73"/>
      <c r="AV17" s="192"/>
      <c r="AW17" s="193"/>
      <c r="AX17" s="193"/>
      <c r="AY17" s="194"/>
      <c r="AZ17" s="120"/>
      <c r="BA17" s="120"/>
      <c r="BB17" s="120"/>
      <c r="BC17" s="120"/>
      <c r="BD17" s="120"/>
      <c r="BE17" s="120"/>
      <c r="BF17" s="120"/>
      <c r="BG17" s="120"/>
      <c r="BH17" s="120"/>
      <c r="BI17" s="195"/>
      <c r="BJ17" s="195"/>
      <c r="BK17" s="196"/>
      <c r="BL17" s="196"/>
      <c r="BM17" s="196"/>
      <c r="BN17" s="196"/>
      <c r="BO17" s="196"/>
      <c r="BP17" s="196"/>
      <c r="BQ17" s="140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20"/>
      <c r="CD17" s="120"/>
    </row>
    <row r="18" spans="16:82" ht="18" customHeight="1"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15"/>
      <c r="AQ18" s="115"/>
      <c r="AR18" s="115"/>
      <c r="AS18" s="115"/>
      <c r="AT18" s="73"/>
      <c r="AU18" s="73"/>
      <c r="AV18" s="115"/>
      <c r="AW18" s="115"/>
      <c r="AX18" s="115"/>
      <c r="AY18" s="115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</row>
    <row r="19" spans="16:82" ht="18" customHeight="1"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201" t="s">
        <v>79</v>
      </c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3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</row>
    <row r="20" spans="16:82" ht="18" customHeight="1"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</row>
    <row r="21" spans="1:67" ht="18" customHeight="1">
      <c r="A21" s="22"/>
      <c r="B21" s="204">
        <v>44311</v>
      </c>
      <c r="C21" s="204"/>
      <c r="D21" s="204"/>
      <c r="E21" s="204"/>
      <c r="F21" s="204"/>
      <c r="G21" s="204"/>
      <c r="H21" s="204"/>
      <c r="I21" s="204"/>
      <c r="J21" s="204"/>
      <c r="K21" s="204"/>
      <c r="P21" s="120"/>
      <c r="Q21" s="21"/>
      <c r="R21" s="21"/>
      <c r="S21" s="21"/>
      <c r="T21" s="21"/>
      <c r="U21" s="21"/>
      <c r="AA21" s="21"/>
      <c r="AB21" s="21"/>
      <c r="AC21" s="21"/>
      <c r="AD21" s="21"/>
      <c r="AE21" s="21"/>
      <c r="AF21" s="183" t="s">
        <v>54</v>
      </c>
      <c r="AG21" s="183"/>
      <c r="AH21" s="183"/>
      <c r="AI21" s="183"/>
      <c r="AJ21" s="183"/>
      <c r="AK21" s="183"/>
      <c r="AL21" s="183"/>
      <c r="AM21" s="183"/>
      <c r="AN21" s="120"/>
      <c r="AO21" s="120"/>
      <c r="AP21" s="120"/>
      <c r="AQ21" s="93"/>
      <c r="AR21" s="93"/>
      <c r="AS21" s="93"/>
      <c r="AT21" s="93"/>
      <c r="AU21" s="92"/>
      <c r="AV21" s="92"/>
      <c r="AW21" s="92"/>
      <c r="AX21" s="94"/>
      <c r="AY21" s="94"/>
      <c r="AZ21" s="94"/>
      <c r="BA21" s="94"/>
      <c r="BB21" s="183" t="s">
        <v>54</v>
      </c>
      <c r="BC21" s="183"/>
      <c r="BD21" s="183"/>
      <c r="BE21" s="183"/>
      <c r="BF21" s="183"/>
      <c r="BG21" s="183"/>
      <c r="BH21" s="183"/>
      <c r="BI21" s="183"/>
      <c r="BJ21" s="120"/>
      <c r="BK21" s="120"/>
      <c r="BL21" s="120"/>
      <c r="BM21" s="120"/>
      <c r="BN21" s="21"/>
      <c r="BO21" s="21"/>
    </row>
    <row r="22" spans="1:67" ht="18" customHeight="1">
      <c r="A22" s="22"/>
      <c r="B22" s="145"/>
      <c r="C22" s="145"/>
      <c r="D22" s="147"/>
      <c r="E22" s="146"/>
      <c r="F22" s="146"/>
      <c r="G22" s="146"/>
      <c r="H22" s="146"/>
      <c r="I22" s="146"/>
      <c r="J22" s="146"/>
      <c r="K22" s="146"/>
      <c r="L22" s="146"/>
      <c r="P22" s="120"/>
      <c r="Q22" s="21"/>
      <c r="R22" s="21"/>
      <c r="S22" s="21"/>
      <c r="T22" s="21"/>
      <c r="U22" s="21"/>
      <c r="AA22" s="21"/>
      <c r="AB22" s="21"/>
      <c r="AC22" s="21"/>
      <c r="AD22" s="26"/>
      <c r="AE22" s="27"/>
      <c r="AF22" s="27"/>
      <c r="AG22" s="27"/>
      <c r="AH22" s="123"/>
      <c r="AI22" s="133"/>
      <c r="AJ22" s="129"/>
      <c r="AK22" s="130"/>
      <c r="AL22" s="127"/>
      <c r="AM22" s="127"/>
      <c r="AN22" s="127"/>
      <c r="AO22" s="128"/>
      <c r="AP22" s="131"/>
      <c r="AQ22" s="136"/>
      <c r="AR22" s="135"/>
      <c r="AS22" s="135"/>
      <c r="AT22" s="135"/>
      <c r="AU22" s="135"/>
      <c r="AV22" s="136"/>
      <c r="AW22" s="136"/>
      <c r="AX22" s="3"/>
      <c r="AY22" s="3"/>
      <c r="AZ22" s="56"/>
      <c r="BA22" s="57"/>
      <c r="BB22" s="57"/>
      <c r="BC22" s="57"/>
      <c r="BD22" s="123"/>
      <c r="BE22" s="133"/>
      <c r="BF22" s="123"/>
      <c r="BG22" s="123"/>
      <c r="BH22" s="130"/>
      <c r="BI22" s="130"/>
      <c r="BJ22" s="127"/>
      <c r="BK22" s="128"/>
      <c r="BL22" s="137"/>
      <c r="BM22" s="135"/>
      <c r="BN22" s="21"/>
      <c r="BO22" s="21"/>
    </row>
    <row r="23" spans="1:67" ht="18" customHeight="1">
      <c r="A23" s="22"/>
      <c r="B23" s="145"/>
      <c r="C23" s="145"/>
      <c r="D23" s="147"/>
      <c r="E23" s="146"/>
      <c r="F23" s="146"/>
      <c r="G23" s="146"/>
      <c r="H23" s="146"/>
      <c r="I23" s="146"/>
      <c r="J23" s="146"/>
      <c r="K23" s="146"/>
      <c r="L23" s="146"/>
      <c r="P23" s="120"/>
      <c r="Q23" s="21"/>
      <c r="R23" s="21"/>
      <c r="S23" s="21"/>
      <c r="T23" s="21"/>
      <c r="U23" s="21"/>
      <c r="AA23" s="21"/>
      <c r="AB23" s="21"/>
      <c r="AC23" s="21"/>
      <c r="AD23" s="23"/>
      <c r="AE23" s="21"/>
      <c r="AF23" s="21"/>
      <c r="AG23" s="21"/>
      <c r="AH23" s="120"/>
      <c r="AI23" s="134"/>
      <c r="AJ23" s="131"/>
      <c r="AK23" s="136"/>
      <c r="AL23" s="135"/>
      <c r="AM23" s="135"/>
      <c r="AN23" s="135"/>
      <c r="AO23" s="132"/>
      <c r="AP23" s="131"/>
      <c r="AQ23" s="136"/>
      <c r="AR23" s="135"/>
      <c r="AS23" s="135"/>
      <c r="AT23" s="135"/>
      <c r="AU23" s="135"/>
      <c r="AV23" s="136"/>
      <c r="AW23" s="136"/>
      <c r="AX23" s="90"/>
      <c r="AY23" s="120"/>
      <c r="AZ23" s="124"/>
      <c r="BA23" s="120"/>
      <c r="BB23" s="120"/>
      <c r="BC23" s="120"/>
      <c r="BD23" s="120"/>
      <c r="BE23" s="134"/>
      <c r="BF23" s="120"/>
      <c r="BG23" s="120"/>
      <c r="BH23" s="136"/>
      <c r="BI23" s="136"/>
      <c r="BJ23" s="135"/>
      <c r="BK23" s="132"/>
      <c r="BL23" s="137"/>
      <c r="BM23" s="135"/>
      <c r="BN23" s="21"/>
      <c r="BO23" s="21"/>
    </row>
    <row r="24" spans="1:67" ht="18" customHeight="1">
      <c r="A24" s="22"/>
      <c r="B24" s="145"/>
      <c r="C24" s="145"/>
      <c r="D24" s="147"/>
      <c r="E24" s="146"/>
      <c r="F24" s="146"/>
      <c r="G24" s="146"/>
      <c r="H24" s="146"/>
      <c r="I24" s="146"/>
      <c r="J24" s="146"/>
      <c r="K24" s="146"/>
      <c r="L24" s="146"/>
      <c r="P24" s="120"/>
      <c r="Q24" s="21"/>
      <c r="R24" s="21"/>
      <c r="S24" s="21"/>
      <c r="T24" s="21"/>
      <c r="U24" s="21"/>
      <c r="AA24" s="21"/>
      <c r="AB24" s="21"/>
      <c r="AC24" s="21"/>
      <c r="AD24" s="23"/>
      <c r="AE24" s="21"/>
      <c r="AF24" s="21"/>
      <c r="AG24" s="21"/>
      <c r="AH24" s="3"/>
      <c r="AI24" s="58"/>
      <c r="AJ24" s="124"/>
      <c r="AK24" s="120"/>
      <c r="AL24" s="121"/>
      <c r="AM24" s="121"/>
      <c r="AN24" s="121"/>
      <c r="AO24" s="134"/>
      <c r="AP24" s="124"/>
      <c r="AQ24" s="120"/>
      <c r="AR24" s="121"/>
      <c r="AS24" s="121"/>
      <c r="AT24" s="121"/>
      <c r="AU24" s="120"/>
      <c r="AV24" s="120"/>
      <c r="AW24" s="120"/>
      <c r="AX24" s="90"/>
      <c r="AY24" s="120"/>
      <c r="AZ24" s="124"/>
      <c r="BA24" s="120"/>
      <c r="BB24" s="120"/>
      <c r="BC24" s="120"/>
      <c r="BD24" s="120"/>
      <c r="BE24" s="134"/>
      <c r="BF24" s="120"/>
      <c r="BG24" s="120"/>
      <c r="BH24" s="120"/>
      <c r="BI24" s="120"/>
      <c r="BJ24" s="121"/>
      <c r="BK24" s="142"/>
      <c r="BL24" s="143"/>
      <c r="BM24" s="120"/>
      <c r="BN24" s="21"/>
      <c r="BO24" s="21"/>
    </row>
    <row r="25" spans="1:69" ht="18" customHeight="1">
      <c r="A25" s="22"/>
      <c r="B25" s="145"/>
      <c r="C25" s="145"/>
      <c r="D25" s="147"/>
      <c r="E25" s="146"/>
      <c r="F25" s="146"/>
      <c r="G25" s="146"/>
      <c r="H25" s="146"/>
      <c r="I25" s="146"/>
      <c r="J25" s="146"/>
      <c r="K25" s="146"/>
      <c r="L25" s="146"/>
      <c r="P25" s="120"/>
      <c r="Q25" s="120"/>
      <c r="R25" s="21"/>
      <c r="S25" s="21"/>
      <c r="T25" s="21"/>
      <c r="U25" s="21"/>
      <c r="AA25" s="21"/>
      <c r="AB25" s="172" t="s">
        <v>32</v>
      </c>
      <c r="AC25" s="172"/>
      <c r="AD25" s="172"/>
      <c r="AE25" s="172"/>
      <c r="AF25" s="21"/>
      <c r="AG25" s="21"/>
      <c r="AH25" s="172" t="s">
        <v>50</v>
      </c>
      <c r="AI25" s="172"/>
      <c r="AJ25" s="172"/>
      <c r="AK25" s="172"/>
      <c r="AL25" s="121"/>
      <c r="AM25" s="121"/>
      <c r="AN25" s="172" t="s">
        <v>58</v>
      </c>
      <c r="AO25" s="172"/>
      <c r="AP25" s="172"/>
      <c r="AQ25" s="172"/>
      <c r="AR25" s="121"/>
      <c r="AS25" s="121"/>
      <c r="AT25" s="121"/>
      <c r="AU25" s="120"/>
      <c r="AV25" s="120"/>
      <c r="AW25" s="120"/>
      <c r="AX25" s="172" t="s">
        <v>33</v>
      </c>
      <c r="AY25" s="172"/>
      <c r="AZ25" s="172"/>
      <c r="BA25" s="172"/>
      <c r="BB25" s="120"/>
      <c r="BC25" s="120"/>
      <c r="BD25" s="172" t="s">
        <v>57</v>
      </c>
      <c r="BE25" s="172"/>
      <c r="BF25" s="172"/>
      <c r="BG25" s="172"/>
      <c r="BH25" s="120"/>
      <c r="BI25" s="120"/>
      <c r="BJ25" s="172" t="s">
        <v>65</v>
      </c>
      <c r="BK25" s="172"/>
      <c r="BL25" s="172"/>
      <c r="BM25" s="172"/>
      <c r="BN25" s="120"/>
      <c r="BO25" s="120"/>
      <c r="BP25" s="120"/>
      <c r="BQ25" s="120"/>
    </row>
    <row r="26" spans="1:69" ht="18" customHeight="1">
      <c r="A26" s="22"/>
      <c r="B26" s="145"/>
      <c r="C26" s="145"/>
      <c r="D26" s="147"/>
      <c r="E26" s="146"/>
      <c r="F26" s="146"/>
      <c r="G26" s="146"/>
      <c r="H26" s="146"/>
      <c r="I26" s="146"/>
      <c r="J26" s="146"/>
      <c r="K26" s="146"/>
      <c r="L26" s="146"/>
      <c r="P26" s="120"/>
      <c r="Q26" s="120"/>
      <c r="R26" s="21"/>
      <c r="S26" s="21"/>
      <c r="T26" s="21"/>
      <c r="U26" s="21"/>
      <c r="AA26" s="21"/>
      <c r="AB26" s="173"/>
      <c r="AC26" s="174"/>
      <c r="AD26" s="174"/>
      <c r="AE26" s="175"/>
      <c r="AF26" s="120"/>
      <c r="AG26" s="120"/>
      <c r="AH26" s="173"/>
      <c r="AI26" s="174"/>
      <c r="AJ26" s="174"/>
      <c r="AK26" s="175"/>
      <c r="AL26" s="120"/>
      <c r="AM26" s="120"/>
      <c r="AN26" s="173"/>
      <c r="AO26" s="174"/>
      <c r="AP26" s="174"/>
      <c r="AQ26" s="175"/>
      <c r="AR26" s="120"/>
      <c r="AS26" s="120"/>
      <c r="AT26" s="88"/>
      <c r="AU26" s="88"/>
      <c r="AV26" s="88"/>
      <c r="AW26" s="88"/>
      <c r="AX26" s="173"/>
      <c r="AY26" s="174"/>
      <c r="AZ26" s="174"/>
      <c r="BA26" s="175"/>
      <c r="BB26" s="120"/>
      <c r="BC26" s="120"/>
      <c r="BD26" s="173"/>
      <c r="BE26" s="174"/>
      <c r="BF26" s="174"/>
      <c r="BG26" s="175"/>
      <c r="BH26" s="120"/>
      <c r="BI26" s="120"/>
      <c r="BJ26" s="173"/>
      <c r="BK26" s="174"/>
      <c r="BL26" s="174"/>
      <c r="BM26" s="175"/>
      <c r="BN26" s="120"/>
      <c r="BO26" s="120"/>
      <c r="BP26" s="120"/>
      <c r="BQ26" s="120"/>
    </row>
    <row r="27" spans="1:69" ht="18" customHeight="1">
      <c r="A27" s="22"/>
      <c r="B27" s="145"/>
      <c r="C27" s="145"/>
      <c r="D27" s="147"/>
      <c r="E27" s="146"/>
      <c r="F27" s="146"/>
      <c r="G27" s="146"/>
      <c r="H27" s="146"/>
      <c r="I27" s="146"/>
      <c r="J27" s="146"/>
      <c r="K27" s="146"/>
      <c r="L27" s="146"/>
      <c r="P27" s="120"/>
      <c r="Q27" s="120"/>
      <c r="R27" s="21"/>
      <c r="S27" s="21"/>
      <c r="T27" s="21"/>
      <c r="U27" s="21"/>
      <c r="AA27" s="21"/>
      <c r="AB27" s="176"/>
      <c r="AC27" s="205"/>
      <c r="AD27" s="205"/>
      <c r="AE27" s="178"/>
      <c r="AF27" s="120"/>
      <c r="AG27" s="120"/>
      <c r="AH27" s="176"/>
      <c r="AI27" s="205"/>
      <c r="AJ27" s="205"/>
      <c r="AK27" s="178"/>
      <c r="AL27" s="120"/>
      <c r="AM27" s="120"/>
      <c r="AN27" s="176"/>
      <c r="AO27" s="205"/>
      <c r="AP27" s="205"/>
      <c r="AQ27" s="178"/>
      <c r="AR27" s="120"/>
      <c r="AS27" s="120"/>
      <c r="AT27" s="88"/>
      <c r="AU27" s="88"/>
      <c r="AV27" s="88"/>
      <c r="AW27" s="88"/>
      <c r="AX27" s="176"/>
      <c r="AY27" s="205"/>
      <c r="AZ27" s="205"/>
      <c r="BA27" s="178"/>
      <c r="BB27" s="120"/>
      <c r="BC27" s="120"/>
      <c r="BD27" s="176"/>
      <c r="BE27" s="205"/>
      <c r="BF27" s="205"/>
      <c r="BG27" s="178"/>
      <c r="BH27" s="120"/>
      <c r="BI27" s="120"/>
      <c r="BJ27" s="176"/>
      <c r="BK27" s="205"/>
      <c r="BL27" s="205"/>
      <c r="BM27" s="178"/>
      <c r="BN27" s="120"/>
      <c r="BO27" s="120"/>
      <c r="BP27" s="120"/>
      <c r="BQ27" s="120"/>
    </row>
    <row r="28" spans="1:69" ht="18" customHeight="1">
      <c r="A28" s="22"/>
      <c r="B28" s="145"/>
      <c r="C28" s="145"/>
      <c r="D28" s="147"/>
      <c r="E28" s="146"/>
      <c r="F28" s="146"/>
      <c r="G28" s="146"/>
      <c r="H28" s="146"/>
      <c r="I28" s="146"/>
      <c r="J28" s="146"/>
      <c r="K28" s="146"/>
      <c r="L28" s="146"/>
      <c r="P28" s="120"/>
      <c r="Q28" s="120"/>
      <c r="R28" s="21"/>
      <c r="S28" s="21"/>
      <c r="T28" s="21"/>
      <c r="U28" s="21"/>
      <c r="AA28" s="21"/>
      <c r="AB28" s="176"/>
      <c r="AC28" s="205"/>
      <c r="AD28" s="205"/>
      <c r="AE28" s="178"/>
      <c r="AF28" s="120"/>
      <c r="AG28" s="120"/>
      <c r="AH28" s="176"/>
      <c r="AI28" s="205"/>
      <c r="AJ28" s="205"/>
      <c r="AK28" s="178"/>
      <c r="AL28" s="120"/>
      <c r="AM28" s="120"/>
      <c r="AN28" s="176"/>
      <c r="AO28" s="205"/>
      <c r="AP28" s="205"/>
      <c r="AQ28" s="178"/>
      <c r="AR28" s="120"/>
      <c r="AS28" s="120"/>
      <c r="AT28" s="88"/>
      <c r="AU28" s="88"/>
      <c r="AV28" s="88"/>
      <c r="AW28" s="88"/>
      <c r="AX28" s="176"/>
      <c r="AY28" s="205"/>
      <c r="AZ28" s="205"/>
      <c r="BA28" s="178"/>
      <c r="BB28" s="120"/>
      <c r="BC28" s="120"/>
      <c r="BD28" s="176"/>
      <c r="BE28" s="205"/>
      <c r="BF28" s="205"/>
      <c r="BG28" s="178"/>
      <c r="BH28" s="120"/>
      <c r="BI28" s="120"/>
      <c r="BJ28" s="176"/>
      <c r="BK28" s="205"/>
      <c r="BL28" s="205"/>
      <c r="BM28" s="178"/>
      <c r="BN28" s="120"/>
      <c r="BO28" s="120"/>
      <c r="BP28" s="120"/>
      <c r="BQ28" s="120"/>
    </row>
    <row r="29" spans="1:69" ht="18" customHeight="1">
      <c r="A29" s="22"/>
      <c r="B29" s="145"/>
      <c r="C29" s="145"/>
      <c r="D29" s="147"/>
      <c r="E29" s="146"/>
      <c r="F29" s="146"/>
      <c r="G29" s="146"/>
      <c r="H29" s="146"/>
      <c r="I29" s="146"/>
      <c r="J29" s="146"/>
      <c r="K29" s="146"/>
      <c r="L29" s="146"/>
      <c r="P29" s="120"/>
      <c r="Q29" s="120"/>
      <c r="R29" s="21"/>
      <c r="S29" s="21"/>
      <c r="T29" s="21"/>
      <c r="U29" s="21"/>
      <c r="AA29" s="21"/>
      <c r="AB29" s="176"/>
      <c r="AC29" s="205"/>
      <c r="AD29" s="205"/>
      <c r="AE29" s="178"/>
      <c r="AF29" s="120"/>
      <c r="AG29" s="120"/>
      <c r="AH29" s="176"/>
      <c r="AI29" s="205"/>
      <c r="AJ29" s="205"/>
      <c r="AK29" s="178"/>
      <c r="AL29" s="120"/>
      <c r="AM29" s="120"/>
      <c r="AN29" s="176"/>
      <c r="AO29" s="205"/>
      <c r="AP29" s="205"/>
      <c r="AQ29" s="178"/>
      <c r="AR29" s="120"/>
      <c r="AS29" s="120"/>
      <c r="AT29" s="88"/>
      <c r="AU29" s="88"/>
      <c r="AV29" s="88"/>
      <c r="AW29" s="88"/>
      <c r="AX29" s="176"/>
      <c r="AY29" s="205"/>
      <c r="AZ29" s="205"/>
      <c r="BA29" s="178"/>
      <c r="BB29" s="120"/>
      <c r="BC29" s="120"/>
      <c r="BD29" s="176"/>
      <c r="BE29" s="205"/>
      <c r="BF29" s="205"/>
      <c r="BG29" s="178"/>
      <c r="BH29" s="120"/>
      <c r="BI29" s="120"/>
      <c r="BJ29" s="176"/>
      <c r="BK29" s="205"/>
      <c r="BL29" s="205"/>
      <c r="BM29" s="178"/>
      <c r="BN29" s="120"/>
      <c r="BO29" s="120"/>
      <c r="BP29" s="120"/>
      <c r="BQ29" s="120"/>
    </row>
    <row r="30" spans="1:69" ht="18" customHeight="1">
      <c r="A30" s="22"/>
      <c r="B30" s="145"/>
      <c r="C30" s="145"/>
      <c r="D30" s="147"/>
      <c r="E30" s="146"/>
      <c r="F30" s="146"/>
      <c r="G30" s="146"/>
      <c r="H30" s="146"/>
      <c r="I30" s="146"/>
      <c r="J30" s="146"/>
      <c r="K30" s="146"/>
      <c r="L30" s="146"/>
      <c r="P30" s="120"/>
      <c r="Q30" s="120"/>
      <c r="R30" s="21"/>
      <c r="S30" s="21"/>
      <c r="T30" s="21"/>
      <c r="U30" s="21"/>
      <c r="AA30" s="21"/>
      <c r="AB30" s="176"/>
      <c r="AC30" s="205"/>
      <c r="AD30" s="205"/>
      <c r="AE30" s="178"/>
      <c r="AF30" s="120"/>
      <c r="AG30" s="120"/>
      <c r="AH30" s="176"/>
      <c r="AI30" s="205"/>
      <c r="AJ30" s="205"/>
      <c r="AK30" s="178"/>
      <c r="AL30" s="120"/>
      <c r="AM30" s="120"/>
      <c r="AN30" s="176"/>
      <c r="AO30" s="205"/>
      <c r="AP30" s="205"/>
      <c r="AQ30" s="178"/>
      <c r="AR30" s="120"/>
      <c r="AS30" s="120"/>
      <c r="AT30" s="88"/>
      <c r="AU30" s="88"/>
      <c r="AV30" s="88"/>
      <c r="AW30" s="88"/>
      <c r="AX30" s="176"/>
      <c r="AY30" s="205"/>
      <c r="AZ30" s="205"/>
      <c r="BA30" s="178"/>
      <c r="BB30" s="120"/>
      <c r="BC30" s="120"/>
      <c r="BD30" s="176"/>
      <c r="BE30" s="205"/>
      <c r="BF30" s="205"/>
      <c r="BG30" s="178"/>
      <c r="BH30" s="120"/>
      <c r="BI30" s="120"/>
      <c r="BJ30" s="176"/>
      <c r="BK30" s="205"/>
      <c r="BL30" s="205"/>
      <c r="BM30" s="178"/>
      <c r="BN30" s="120"/>
      <c r="BO30" s="120"/>
      <c r="BP30" s="120"/>
      <c r="BQ30" s="120"/>
    </row>
    <row r="31" spans="1:69" ht="18" customHeight="1">
      <c r="A31" s="22"/>
      <c r="B31" s="145"/>
      <c r="C31" s="145"/>
      <c r="D31" s="147"/>
      <c r="E31" s="146"/>
      <c r="F31" s="146"/>
      <c r="G31" s="146"/>
      <c r="H31" s="146"/>
      <c r="I31" s="146"/>
      <c r="J31" s="146"/>
      <c r="K31" s="146"/>
      <c r="L31" s="146"/>
      <c r="P31" s="120"/>
      <c r="Q31" s="120"/>
      <c r="R31" s="21"/>
      <c r="S31" s="21"/>
      <c r="T31" s="21"/>
      <c r="U31" s="21"/>
      <c r="AA31" s="21"/>
      <c r="AB31" s="176"/>
      <c r="AC31" s="205"/>
      <c r="AD31" s="205"/>
      <c r="AE31" s="178"/>
      <c r="AF31" s="120"/>
      <c r="AG31" s="120"/>
      <c r="AH31" s="176"/>
      <c r="AI31" s="205"/>
      <c r="AJ31" s="205"/>
      <c r="AK31" s="178"/>
      <c r="AL31" s="120"/>
      <c r="AM31" s="120"/>
      <c r="AN31" s="176"/>
      <c r="AO31" s="205"/>
      <c r="AP31" s="205"/>
      <c r="AQ31" s="178"/>
      <c r="AR31" s="120"/>
      <c r="AS31" s="120"/>
      <c r="AT31" s="88"/>
      <c r="AU31" s="88"/>
      <c r="AV31" s="88"/>
      <c r="AW31" s="88"/>
      <c r="AX31" s="176"/>
      <c r="AY31" s="205"/>
      <c r="AZ31" s="205"/>
      <c r="BA31" s="178"/>
      <c r="BB31" s="120"/>
      <c r="BC31" s="120"/>
      <c r="BD31" s="176"/>
      <c r="BE31" s="205"/>
      <c r="BF31" s="205"/>
      <c r="BG31" s="178"/>
      <c r="BH31" s="120"/>
      <c r="BI31" s="120"/>
      <c r="BJ31" s="176"/>
      <c r="BK31" s="205"/>
      <c r="BL31" s="205"/>
      <c r="BM31" s="178"/>
      <c r="BN31" s="120"/>
      <c r="BO31" s="120"/>
      <c r="BP31" s="120"/>
      <c r="BQ31" s="120"/>
    </row>
    <row r="32" spans="1:77" ht="18" customHeight="1">
      <c r="A32" s="22"/>
      <c r="B32" s="145"/>
      <c r="C32" s="145"/>
      <c r="D32" s="147"/>
      <c r="E32" s="146"/>
      <c r="F32" s="146"/>
      <c r="G32" s="146"/>
      <c r="H32" s="146"/>
      <c r="I32" s="146"/>
      <c r="J32" s="146"/>
      <c r="K32" s="146"/>
      <c r="L32" s="146"/>
      <c r="P32" s="120"/>
      <c r="Q32" s="120"/>
      <c r="R32" s="21"/>
      <c r="S32" s="21"/>
      <c r="T32" s="21"/>
      <c r="U32" s="21"/>
      <c r="AA32" s="21"/>
      <c r="AB32" s="176"/>
      <c r="AC32" s="205"/>
      <c r="AD32" s="205"/>
      <c r="AE32" s="178"/>
      <c r="AF32" s="120"/>
      <c r="AG32" s="120"/>
      <c r="AH32" s="176"/>
      <c r="AI32" s="205"/>
      <c r="AJ32" s="205"/>
      <c r="AK32" s="178"/>
      <c r="AL32" s="120"/>
      <c r="AM32" s="120"/>
      <c r="AN32" s="176"/>
      <c r="AO32" s="205"/>
      <c r="AP32" s="205"/>
      <c r="AQ32" s="178"/>
      <c r="AR32" s="120"/>
      <c r="AS32" s="120"/>
      <c r="AT32" s="88"/>
      <c r="AU32" s="88"/>
      <c r="AV32" s="88"/>
      <c r="AW32" s="88"/>
      <c r="AX32" s="176"/>
      <c r="AY32" s="205"/>
      <c r="AZ32" s="205"/>
      <c r="BA32" s="178"/>
      <c r="BB32" s="120"/>
      <c r="BC32" s="120"/>
      <c r="BD32" s="176"/>
      <c r="BE32" s="205"/>
      <c r="BF32" s="205"/>
      <c r="BG32" s="178"/>
      <c r="BH32" s="120"/>
      <c r="BI32" s="120"/>
      <c r="BJ32" s="176"/>
      <c r="BK32" s="205"/>
      <c r="BL32" s="205"/>
      <c r="BM32" s="178"/>
      <c r="BN32" s="120"/>
      <c r="BO32" s="120"/>
      <c r="BP32" s="120"/>
      <c r="BQ32" s="120"/>
      <c r="BT32" s="111"/>
      <c r="BU32" s="111"/>
      <c r="BV32" s="111"/>
      <c r="BW32" s="111"/>
      <c r="BX32" s="111"/>
      <c r="BY32" s="111"/>
    </row>
    <row r="33" spans="1:82" ht="18" customHeight="1">
      <c r="A33" s="22"/>
      <c r="B33" s="145"/>
      <c r="C33" s="145"/>
      <c r="D33" s="147"/>
      <c r="E33" s="146"/>
      <c r="F33" s="146"/>
      <c r="G33" s="146"/>
      <c r="H33" s="146"/>
      <c r="I33" s="146"/>
      <c r="J33" s="146"/>
      <c r="K33" s="146"/>
      <c r="L33" s="146"/>
      <c r="P33" s="120"/>
      <c r="Q33" s="120"/>
      <c r="R33" s="120"/>
      <c r="S33" s="120"/>
      <c r="T33" s="120"/>
      <c r="U33" s="21"/>
      <c r="AA33" s="21"/>
      <c r="AB33" s="176"/>
      <c r="AC33" s="205"/>
      <c r="AD33" s="205"/>
      <c r="AE33" s="178"/>
      <c r="AF33" s="120"/>
      <c r="AG33" s="120"/>
      <c r="AH33" s="176"/>
      <c r="AI33" s="205"/>
      <c r="AJ33" s="205"/>
      <c r="AK33" s="178"/>
      <c r="AL33" s="120"/>
      <c r="AM33" s="120"/>
      <c r="AN33" s="176"/>
      <c r="AO33" s="205"/>
      <c r="AP33" s="205"/>
      <c r="AQ33" s="178"/>
      <c r="AR33" s="120"/>
      <c r="AS33" s="120"/>
      <c r="AT33" s="88"/>
      <c r="AU33" s="88"/>
      <c r="AV33" s="88"/>
      <c r="AW33" s="88"/>
      <c r="AX33" s="176"/>
      <c r="AY33" s="205"/>
      <c r="AZ33" s="205"/>
      <c r="BA33" s="178"/>
      <c r="BB33" s="120"/>
      <c r="BC33" s="120"/>
      <c r="BD33" s="176"/>
      <c r="BE33" s="205"/>
      <c r="BF33" s="205"/>
      <c r="BG33" s="178"/>
      <c r="BH33" s="120"/>
      <c r="BI33" s="120"/>
      <c r="BJ33" s="176"/>
      <c r="BK33" s="205"/>
      <c r="BL33" s="205"/>
      <c r="BM33" s="178"/>
      <c r="BN33" s="120"/>
      <c r="BO33" s="120"/>
      <c r="BP33" s="120"/>
      <c r="BQ33" s="120"/>
      <c r="BR33" s="19"/>
      <c r="BS33" s="19"/>
      <c r="BT33" s="138"/>
      <c r="BU33" s="138"/>
      <c r="BV33" s="138"/>
      <c r="BW33" s="138"/>
      <c r="BX33" s="138"/>
      <c r="BY33" s="138"/>
      <c r="BZ33" s="139"/>
      <c r="CA33" s="149"/>
      <c r="CB33" s="149"/>
      <c r="CC33" s="149"/>
      <c r="CD33" s="149"/>
    </row>
    <row r="34" spans="1:82" ht="18" customHeight="1">
      <c r="A34" s="22"/>
      <c r="B34" s="145"/>
      <c r="C34" s="145"/>
      <c r="D34" s="147"/>
      <c r="E34" s="146"/>
      <c r="F34" s="146"/>
      <c r="G34" s="146"/>
      <c r="H34" s="146"/>
      <c r="I34" s="146"/>
      <c r="J34" s="146"/>
      <c r="K34" s="146"/>
      <c r="L34" s="146"/>
      <c r="P34" s="120"/>
      <c r="Q34" s="120"/>
      <c r="R34" s="120"/>
      <c r="S34" s="120"/>
      <c r="T34" s="120"/>
      <c r="U34" s="21"/>
      <c r="AA34" s="21"/>
      <c r="AB34" s="176"/>
      <c r="AC34" s="177"/>
      <c r="AD34" s="177"/>
      <c r="AE34" s="178"/>
      <c r="AF34" s="120"/>
      <c r="AG34" s="120"/>
      <c r="AH34" s="176"/>
      <c r="AI34" s="177"/>
      <c r="AJ34" s="177"/>
      <c r="AK34" s="178"/>
      <c r="AL34" s="120"/>
      <c r="AM34" s="120"/>
      <c r="AN34" s="176"/>
      <c r="AO34" s="177"/>
      <c r="AP34" s="177"/>
      <c r="AQ34" s="178"/>
      <c r="AR34" s="120"/>
      <c r="AS34" s="120"/>
      <c r="AT34" s="88"/>
      <c r="AU34" s="88"/>
      <c r="AV34" s="88"/>
      <c r="AW34" s="88"/>
      <c r="AX34" s="176"/>
      <c r="AY34" s="177"/>
      <c r="AZ34" s="177"/>
      <c r="BA34" s="178"/>
      <c r="BB34" s="120"/>
      <c r="BC34" s="120"/>
      <c r="BD34" s="176"/>
      <c r="BE34" s="177"/>
      <c r="BF34" s="177"/>
      <c r="BG34" s="178"/>
      <c r="BH34" s="120"/>
      <c r="BI34" s="120"/>
      <c r="BJ34" s="176"/>
      <c r="BK34" s="177"/>
      <c r="BL34" s="177"/>
      <c r="BM34" s="178"/>
      <c r="BN34" s="120"/>
      <c r="BO34" s="120"/>
      <c r="BP34" s="120"/>
      <c r="BQ34" s="120"/>
      <c r="BR34" s="19"/>
      <c r="BS34" s="19"/>
      <c r="BT34" s="138"/>
      <c r="BU34" s="138"/>
      <c r="BV34" s="138"/>
      <c r="BW34" s="138"/>
      <c r="BX34" s="138"/>
      <c r="BY34" s="138"/>
      <c r="BZ34" s="151"/>
      <c r="CA34" s="152"/>
      <c r="CB34" s="152"/>
      <c r="CC34" s="152"/>
      <c r="CD34" s="152"/>
    </row>
    <row r="35" spans="1:67" ht="18" customHeight="1">
      <c r="A35" s="22"/>
      <c r="B35" s="145"/>
      <c r="C35" s="145"/>
      <c r="D35" s="147"/>
      <c r="E35" s="146"/>
      <c r="F35" s="146"/>
      <c r="G35" s="146"/>
      <c r="H35" s="146"/>
      <c r="I35" s="146"/>
      <c r="J35" s="146"/>
      <c r="K35" s="146"/>
      <c r="L35" s="146"/>
      <c r="P35" s="120"/>
      <c r="Q35" s="120"/>
      <c r="R35" s="120"/>
      <c r="S35" s="120"/>
      <c r="T35" s="120"/>
      <c r="U35" s="21"/>
      <c r="AA35" s="21"/>
      <c r="AB35" s="179"/>
      <c r="AC35" s="180"/>
      <c r="AD35" s="180"/>
      <c r="AE35" s="181"/>
      <c r="AF35" s="120"/>
      <c r="AG35" s="120"/>
      <c r="AH35" s="179"/>
      <c r="AI35" s="180"/>
      <c r="AJ35" s="180"/>
      <c r="AK35" s="181"/>
      <c r="AL35" s="121"/>
      <c r="AM35" s="120"/>
      <c r="AN35" s="179"/>
      <c r="AO35" s="180"/>
      <c r="AP35" s="180"/>
      <c r="AQ35" s="181"/>
      <c r="AR35" s="120"/>
      <c r="AS35" s="120"/>
      <c r="AT35" s="88"/>
      <c r="AU35" s="88"/>
      <c r="AV35" s="88"/>
      <c r="AW35" s="88"/>
      <c r="AX35" s="179"/>
      <c r="AY35" s="180"/>
      <c r="AZ35" s="180"/>
      <c r="BA35" s="181"/>
      <c r="BB35" s="120"/>
      <c r="BC35" s="120"/>
      <c r="BD35" s="179"/>
      <c r="BE35" s="180"/>
      <c r="BF35" s="180"/>
      <c r="BG35" s="181"/>
      <c r="BH35" s="120"/>
      <c r="BI35" s="120"/>
      <c r="BJ35" s="179"/>
      <c r="BK35" s="180"/>
      <c r="BL35" s="180"/>
      <c r="BM35" s="181"/>
      <c r="BN35" s="21"/>
      <c r="BO35" s="21"/>
    </row>
    <row r="36" spans="1:67" ht="18.75">
      <c r="A36" s="22"/>
      <c r="B36" s="145"/>
      <c r="C36" s="145"/>
      <c r="D36" s="147"/>
      <c r="E36" s="146"/>
      <c r="F36" s="146"/>
      <c r="G36" s="146"/>
      <c r="H36" s="146"/>
      <c r="I36" s="146"/>
      <c r="J36" s="146"/>
      <c r="K36" s="146"/>
      <c r="L36" s="146"/>
      <c r="P36" s="120"/>
      <c r="Q36" s="21"/>
      <c r="R36" s="21"/>
      <c r="S36" s="21"/>
      <c r="T36" s="21"/>
      <c r="U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120"/>
      <c r="AY36" s="120"/>
      <c r="AZ36" s="120"/>
      <c r="BA36" s="120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</row>
    <row r="37" spans="1:67" ht="18" customHeight="1">
      <c r="A37" s="22"/>
      <c r="B37" s="145"/>
      <c r="C37" s="145"/>
      <c r="D37" s="147"/>
      <c r="E37" s="146"/>
      <c r="F37" s="146"/>
      <c r="G37" s="146"/>
      <c r="H37" s="146"/>
      <c r="I37" s="146"/>
      <c r="J37" s="146"/>
      <c r="K37" s="146"/>
      <c r="L37" s="146"/>
      <c r="P37" s="120"/>
      <c r="Q37" s="21"/>
      <c r="R37" s="21"/>
      <c r="S37" s="21"/>
      <c r="T37" s="21"/>
      <c r="U37" s="21"/>
      <c r="V37" s="21"/>
      <c r="W37" s="98"/>
      <c r="X37" s="21"/>
      <c r="Y37" s="21"/>
      <c r="Z37" s="21"/>
      <c r="AA37" s="21"/>
      <c r="AB37" s="201" t="s">
        <v>78</v>
      </c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3"/>
      <c r="BN37" s="21"/>
      <c r="BO37" s="21"/>
    </row>
    <row r="38" ht="18" customHeight="1" thickBot="1">
      <c r="A38" s="22"/>
    </row>
    <row r="39" spans="1:35" ht="18" customHeight="1">
      <c r="A39" s="22"/>
      <c r="B39" s="79"/>
      <c r="C39" s="79"/>
      <c r="D39" s="79"/>
      <c r="E39" s="79"/>
      <c r="F39" s="79"/>
      <c r="G39" s="79"/>
      <c r="H39" s="79"/>
      <c r="I39" s="79"/>
      <c r="J39" s="79"/>
      <c r="K39" s="79"/>
      <c r="AF39" s="21"/>
      <c r="AG39" s="21"/>
      <c r="AH39" s="21"/>
      <c r="AI39" s="21"/>
    </row>
    <row r="40" spans="1:81" ht="18" customHeight="1">
      <c r="A40" s="22"/>
      <c r="B40" s="204">
        <v>44310</v>
      </c>
      <c r="C40" s="204"/>
      <c r="D40" s="204"/>
      <c r="E40" s="204"/>
      <c r="F40" s="204"/>
      <c r="G40" s="204"/>
      <c r="H40" s="204"/>
      <c r="I40" s="204"/>
      <c r="J40" s="204"/>
      <c r="K40" s="204"/>
      <c r="L40" s="120"/>
      <c r="M40" s="21"/>
      <c r="N40" s="21"/>
      <c r="O40" s="21"/>
      <c r="P40" s="21"/>
      <c r="Q40" s="21"/>
      <c r="U40" s="206" t="s">
        <v>41</v>
      </c>
      <c r="V40" s="206"/>
      <c r="W40" s="206"/>
      <c r="X40" s="206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3"/>
      <c r="AO40" s="3"/>
      <c r="AP40" s="3"/>
      <c r="AQ40" s="3"/>
      <c r="AR40" s="3"/>
      <c r="AS40" s="206" t="s">
        <v>42</v>
      </c>
      <c r="AT40" s="206"/>
      <c r="AU40" s="206"/>
      <c r="AV40" s="206"/>
      <c r="AW40" s="3"/>
      <c r="AX40" s="3"/>
      <c r="AY40" s="3"/>
      <c r="AZ40" s="3"/>
      <c r="BA40" s="3"/>
      <c r="BB40" s="119"/>
      <c r="BC40" s="119"/>
      <c r="BD40" s="119"/>
      <c r="BE40" s="119"/>
      <c r="BL40" s="3"/>
      <c r="BM40" s="3"/>
      <c r="BN40" s="171" t="s">
        <v>38</v>
      </c>
      <c r="BO40" s="171"/>
      <c r="BP40" s="171"/>
      <c r="BQ40" s="171"/>
      <c r="BR40" s="171"/>
      <c r="BS40" s="171"/>
      <c r="BT40" s="171"/>
      <c r="BU40" s="171"/>
      <c r="BV40" s="171"/>
      <c r="BW40" s="171"/>
      <c r="BX40" s="3"/>
      <c r="BY40" s="3"/>
      <c r="BZ40" s="119"/>
      <c r="CA40" s="119"/>
      <c r="CB40" s="119"/>
      <c r="CC40" s="119"/>
    </row>
    <row r="41" spans="1:81" ht="18" customHeight="1">
      <c r="A41" s="22"/>
      <c r="B41" s="22"/>
      <c r="C41" s="22"/>
      <c r="D41" s="22"/>
      <c r="E41" s="22"/>
      <c r="F41" s="22"/>
      <c r="G41" s="22"/>
      <c r="H41" s="22"/>
      <c r="L41" s="21"/>
      <c r="M41" s="21"/>
      <c r="N41" s="30"/>
      <c r="O41" s="28"/>
      <c r="P41" s="28"/>
      <c r="Q41" s="28"/>
      <c r="R41" s="28"/>
      <c r="S41" s="29"/>
      <c r="T41" s="28"/>
      <c r="U41" s="28"/>
      <c r="V41" s="28"/>
      <c r="W41" s="28"/>
      <c r="X41" s="28"/>
      <c r="Y41" s="29"/>
      <c r="Z41" s="26"/>
      <c r="AA41" s="123"/>
      <c r="AB41" s="123"/>
      <c r="AC41" s="123"/>
      <c r="AD41" s="28"/>
      <c r="AE41" s="29"/>
      <c r="AF41" s="25"/>
      <c r="AG41" s="113"/>
      <c r="AH41" s="113"/>
      <c r="AI41" s="113"/>
      <c r="AJ41" s="113"/>
      <c r="AK41" s="59"/>
      <c r="AL41" s="126"/>
      <c r="AM41" s="123"/>
      <c r="AN41" s="123"/>
      <c r="AO41" s="123"/>
      <c r="AP41" s="123"/>
      <c r="AQ41" s="133"/>
      <c r="AR41" s="30"/>
      <c r="AS41" s="28"/>
      <c r="AT41" s="28"/>
      <c r="AU41" s="28"/>
      <c r="AV41" s="28"/>
      <c r="AW41" s="29"/>
      <c r="AX41" s="28"/>
      <c r="AY41" s="28"/>
      <c r="AZ41" s="28"/>
      <c r="BA41" s="28"/>
      <c r="BB41" s="28"/>
      <c r="BC41" s="29"/>
      <c r="BD41" s="23"/>
      <c r="BE41" s="122"/>
      <c r="BH41" s="113"/>
      <c r="BI41" s="59"/>
      <c r="BJ41" s="126"/>
      <c r="BK41" s="123"/>
      <c r="BL41" s="123"/>
      <c r="BM41" s="123"/>
      <c r="BN41" s="123"/>
      <c r="BO41" s="133"/>
      <c r="BP41" s="30"/>
      <c r="BQ41" s="28"/>
      <c r="BR41" s="28"/>
      <c r="BS41" s="28"/>
      <c r="BT41" s="28"/>
      <c r="BU41" s="29"/>
      <c r="BV41" s="28"/>
      <c r="BW41" s="28"/>
      <c r="BX41" s="28"/>
      <c r="BY41" s="28"/>
      <c r="BZ41" s="28"/>
      <c r="CA41" s="29"/>
      <c r="CB41" s="23"/>
      <c r="CC41" s="122"/>
    </row>
    <row r="42" spans="1:81" ht="18" customHeight="1">
      <c r="A42" s="22"/>
      <c r="B42" s="22"/>
      <c r="C42" s="22"/>
      <c r="D42" s="22"/>
      <c r="E42" s="22"/>
      <c r="F42" s="22"/>
      <c r="G42" s="22"/>
      <c r="H42" s="22"/>
      <c r="L42" s="21"/>
      <c r="M42" s="21"/>
      <c r="N42" s="25"/>
      <c r="O42" s="113"/>
      <c r="P42" s="113"/>
      <c r="Q42" s="113"/>
      <c r="R42" s="113"/>
      <c r="S42" s="59"/>
      <c r="T42" s="113"/>
      <c r="U42" s="113"/>
      <c r="V42" s="113"/>
      <c r="W42" s="113"/>
      <c r="X42" s="113"/>
      <c r="Y42" s="59"/>
      <c r="Z42" s="98"/>
      <c r="AA42" s="122"/>
      <c r="AB42" s="122"/>
      <c r="AC42" s="122"/>
      <c r="AD42" s="113"/>
      <c r="AE42" s="113"/>
      <c r="AF42" s="25"/>
      <c r="AG42" s="113"/>
      <c r="AH42" s="113"/>
      <c r="AI42" s="113"/>
      <c r="AJ42" s="113"/>
      <c r="AK42" s="59"/>
      <c r="AL42" s="124"/>
      <c r="AM42" s="122"/>
      <c r="AN42" s="98"/>
      <c r="AO42" s="98"/>
      <c r="AP42" s="98"/>
      <c r="AQ42" s="24"/>
      <c r="AR42" s="25"/>
      <c r="AS42" s="113"/>
      <c r="AT42" s="113"/>
      <c r="AU42" s="113"/>
      <c r="AV42" s="113"/>
      <c r="AW42" s="59"/>
      <c r="AX42" s="113"/>
      <c r="AY42" s="113"/>
      <c r="AZ42" s="113"/>
      <c r="BA42" s="113"/>
      <c r="BB42" s="113"/>
      <c r="BC42" s="59"/>
      <c r="BD42" s="98"/>
      <c r="BE42" s="122"/>
      <c r="BH42" s="113"/>
      <c r="BI42" s="59"/>
      <c r="BJ42" s="124"/>
      <c r="BK42" s="122"/>
      <c r="BL42" s="98"/>
      <c r="BM42" s="98"/>
      <c r="BN42" s="98"/>
      <c r="BO42" s="24"/>
      <c r="BP42" s="25"/>
      <c r="BQ42" s="113"/>
      <c r="BR42" s="113"/>
      <c r="BS42" s="113"/>
      <c r="BT42" s="113"/>
      <c r="BU42" s="59"/>
      <c r="BV42" s="113"/>
      <c r="BW42" s="113"/>
      <c r="BX42" s="113"/>
      <c r="BY42" s="113"/>
      <c r="BZ42" s="113"/>
      <c r="CA42" s="59"/>
      <c r="CB42" s="98"/>
      <c r="CC42" s="122"/>
    </row>
    <row r="43" spans="1:81" ht="18" customHeight="1">
      <c r="A43" s="22"/>
      <c r="B43" s="22"/>
      <c r="C43" s="22"/>
      <c r="D43" s="22"/>
      <c r="E43" s="22"/>
      <c r="F43" s="22"/>
      <c r="G43" s="22"/>
      <c r="H43" s="22"/>
      <c r="L43" s="21"/>
      <c r="M43" s="21"/>
      <c r="N43" s="25"/>
      <c r="O43" s="113"/>
      <c r="P43" s="113"/>
      <c r="Q43" s="113"/>
      <c r="R43" s="113"/>
      <c r="S43" s="59"/>
      <c r="T43" s="98"/>
      <c r="U43" s="98"/>
      <c r="V43" s="98"/>
      <c r="W43" s="98"/>
      <c r="X43" s="113"/>
      <c r="Y43" s="24"/>
      <c r="Z43" s="98"/>
      <c r="AA43" s="98"/>
      <c r="AB43" s="122"/>
      <c r="AC43" s="122"/>
      <c r="AD43" s="98"/>
      <c r="AE43" s="98"/>
      <c r="AF43" s="23"/>
      <c r="AG43" s="98"/>
      <c r="AH43" s="98"/>
      <c r="AI43" s="98"/>
      <c r="AJ43" s="113"/>
      <c r="AK43" s="24"/>
      <c r="AL43" s="122"/>
      <c r="AM43" s="122"/>
      <c r="AN43" s="98"/>
      <c r="AO43" s="98"/>
      <c r="AP43" s="98"/>
      <c r="AQ43" s="98"/>
      <c r="AR43" s="25"/>
      <c r="AS43" s="113"/>
      <c r="AT43" s="113"/>
      <c r="AU43" s="113"/>
      <c r="AV43" s="113"/>
      <c r="AW43" s="59"/>
      <c r="AX43" s="98"/>
      <c r="AY43" s="98"/>
      <c r="AZ43" s="98"/>
      <c r="BA43" s="98"/>
      <c r="BB43" s="113"/>
      <c r="BC43" s="24"/>
      <c r="BD43" s="98"/>
      <c r="BE43" s="98"/>
      <c r="BH43" s="113"/>
      <c r="BI43" s="24"/>
      <c r="BJ43" s="122"/>
      <c r="BK43" s="122"/>
      <c r="BL43" s="98"/>
      <c r="BM43" s="98"/>
      <c r="BN43" s="98"/>
      <c r="BO43" s="98"/>
      <c r="BP43" s="25"/>
      <c r="BQ43" s="113"/>
      <c r="BR43" s="113"/>
      <c r="BS43" s="113"/>
      <c r="BT43" s="113"/>
      <c r="BU43" s="59"/>
      <c r="BV43" s="98"/>
      <c r="BW43" s="98"/>
      <c r="BX43" s="98"/>
      <c r="BY43" s="98"/>
      <c r="BZ43" s="113"/>
      <c r="CA43" s="24"/>
      <c r="CB43" s="98"/>
      <c r="CC43" s="98"/>
    </row>
    <row r="44" spans="1:81" ht="18" customHeight="1">
      <c r="A44" s="22"/>
      <c r="B44" s="22"/>
      <c r="C44" s="22"/>
      <c r="D44" s="22"/>
      <c r="E44" s="22"/>
      <c r="F44" s="22"/>
      <c r="G44" s="22"/>
      <c r="H44" s="22"/>
      <c r="L44" s="172" t="s">
        <v>32</v>
      </c>
      <c r="M44" s="172"/>
      <c r="N44" s="172"/>
      <c r="O44" s="172"/>
      <c r="P44" s="113"/>
      <c r="Q44" s="113"/>
      <c r="R44" s="172" t="s">
        <v>40</v>
      </c>
      <c r="S44" s="172"/>
      <c r="T44" s="172"/>
      <c r="U44" s="172"/>
      <c r="V44" s="98"/>
      <c r="W44" s="98"/>
      <c r="X44" s="172" t="s">
        <v>34</v>
      </c>
      <c r="Y44" s="172"/>
      <c r="Z44" s="172"/>
      <c r="AA44" s="172"/>
      <c r="AB44" s="122"/>
      <c r="AC44" s="122"/>
      <c r="AD44" s="172" t="s">
        <v>10</v>
      </c>
      <c r="AE44" s="172"/>
      <c r="AF44" s="172"/>
      <c r="AG44" s="172"/>
      <c r="AH44" s="98"/>
      <c r="AI44" s="98"/>
      <c r="AJ44" s="172" t="s">
        <v>33</v>
      </c>
      <c r="AK44" s="172"/>
      <c r="AL44" s="172"/>
      <c r="AM44" s="172"/>
      <c r="AN44" s="98"/>
      <c r="AO44" s="98"/>
      <c r="AP44" s="172" t="s">
        <v>9</v>
      </c>
      <c r="AQ44" s="172"/>
      <c r="AR44" s="172"/>
      <c r="AS44" s="172"/>
      <c r="AT44" s="113"/>
      <c r="AU44" s="113"/>
      <c r="AV44" s="172" t="s">
        <v>35</v>
      </c>
      <c r="AW44" s="172"/>
      <c r="AX44" s="172"/>
      <c r="AY44" s="172"/>
      <c r="AZ44" s="98"/>
      <c r="BA44" s="98"/>
      <c r="BB44" s="172" t="s">
        <v>11</v>
      </c>
      <c r="BC44" s="172"/>
      <c r="BD44" s="172"/>
      <c r="BE44" s="172"/>
      <c r="BH44" s="172" t="s">
        <v>96</v>
      </c>
      <c r="BI44" s="172"/>
      <c r="BJ44" s="172"/>
      <c r="BK44" s="172"/>
      <c r="BL44" s="98"/>
      <c r="BM44" s="98"/>
      <c r="BN44" s="172" t="s">
        <v>97</v>
      </c>
      <c r="BO44" s="172"/>
      <c r="BP44" s="172"/>
      <c r="BQ44" s="172"/>
      <c r="BR44" s="113"/>
      <c r="BS44" s="113"/>
      <c r="BT44" s="172" t="s">
        <v>98</v>
      </c>
      <c r="BU44" s="172"/>
      <c r="BV44" s="172"/>
      <c r="BW44" s="172"/>
      <c r="BX44" s="98"/>
      <c r="BY44" s="98"/>
      <c r="BZ44" s="172" t="s">
        <v>58</v>
      </c>
      <c r="CA44" s="172"/>
      <c r="CB44" s="172"/>
      <c r="CC44" s="172"/>
    </row>
    <row r="45" spans="1:81" ht="18" customHeight="1">
      <c r="A45" s="22"/>
      <c r="B45" s="22"/>
      <c r="C45" s="22"/>
      <c r="D45" s="22"/>
      <c r="E45" s="22"/>
      <c r="F45" s="22"/>
      <c r="G45" s="22"/>
      <c r="H45" s="22"/>
      <c r="L45" s="173"/>
      <c r="M45" s="174"/>
      <c r="N45" s="174"/>
      <c r="O45" s="175"/>
      <c r="P45" s="125"/>
      <c r="Q45" s="125"/>
      <c r="R45" s="173"/>
      <c r="S45" s="174"/>
      <c r="T45" s="174"/>
      <c r="U45" s="175"/>
      <c r="V45" s="125"/>
      <c r="W45" s="125"/>
      <c r="X45" s="173"/>
      <c r="Y45" s="174"/>
      <c r="Z45" s="174"/>
      <c r="AA45" s="175"/>
      <c r="AB45" s="125"/>
      <c r="AC45" s="125"/>
      <c r="AD45" s="173"/>
      <c r="AE45" s="174"/>
      <c r="AF45" s="174"/>
      <c r="AG45" s="175"/>
      <c r="AH45" s="125"/>
      <c r="AI45" s="125"/>
      <c r="AJ45" s="173"/>
      <c r="AK45" s="174"/>
      <c r="AL45" s="174"/>
      <c r="AM45" s="175"/>
      <c r="AN45" s="114"/>
      <c r="AO45" s="114"/>
      <c r="AP45" s="173"/>
      <c r="AQ45" s="174"/>
      <c r="AR45" s="174"/>
      <c r="AS45" s="175"/>
      <c r="AT45" s="125"/>
      <c r="AU45" s="125"/>
      <c r="AV45" s="173"/>
      <c r="AW45" s="174"/>
      <c r="AX45" s="174"/>
      <c r="AY45" s="175"/>
      <c r="AZ45" s="125"/>
      <c r="BA45" s="125"/>
      <c r="BB45" s="173"/>
      <c r="BC45" s="174"/>
      <c r="BD45" s="174"/>
      <c r="BE45" s="175"/>
      <c r="BH45" s="173"/>
      <c r="BI45" s="174"/>
      <c r="BJ45" s="174"/>
      <c r="BK45" s="175"/>
      <c r="BL45" s="114"/>
      <c r="BM45" s="114"/>
      <c r="BN45" s="173"/>
      <c r="BO45" s="174"/>
      <c r="BP45" s="174"/>
      <c r="BQ45" s="175"/>
      <c r="BR45" s="125"/>
      <c r="BS45" s="125"/>
      <c r="BT45" s="173"/>
      <c r="BU45" s="174"/>
      <c r="BV45" s="174"/>
      <c r="BW45" s="175"/>
      <c r="BX45" s="125"/>
      <c r="BY45" s="125"/>
      <c r="BZ45" s="173"/>
      <c r="CA45" s="174"/>
      <c r="CB45" s="174"/>
      <c r="CC45" s="175"/>
    </row>
    <row r="46" spans="1:81" ht="18" customHeight="1">
      <c r="A46" s="22"/>
      <c r="B46" s="22"/>
      <c r="C46" s="22"/>
      <c r="D46" s="22"/>
      <c r="E46" s="22"/>
      <c r="F46" s="22"/>
      <c r="G46" s="22"/>
      <c r="H46" s="22"/>
      <c r="L46" s="176"/>
      <c r="M46" s="177"/>
      <c r="N46" s="177"/>
      <c r="O46" s="178"/>
      <c r="P46" s="125"/>
      <c r="Q46" s="125"/>
      <c r="R46" s="176"/>
      <c r="S46" s="177"/>
      <c r="T46" s="177"/>
      <c r="U46" s="178"/>
      <c r="V46" s="125"/>
      <c r="W46" s="125"/>
      <c r="X46" s="176"/>
      <c r="Y46" s="177"/>
      <c r="Z46" s="177"/>
      <c r="AA46" s="178"/>
      <c r="AB46" s="125"/>
      <c r="AC46" s="125"/>
      <c r="AD46" s="176"/>
      <c r="AE46" s="205"/>
      <c r="AF46" s="205"/>
      <c r="AG46" s="178"/>
      <c r="AH46" s="125"/>
      <c r="AI46" s="125"/>
      <c r="AJ46" s="176"/>
      <c r="AK46" s="177"/>
      <c r="AL46" s="177"/>
      <c r="AM46" s="178"/>
      <c r="AN46" s="114"/>
      <c r="AO46" s="114"/>
      <c r="AP46" s="176"/>
      <c r="AQ46" s="177"/>
      <c r="AR46" s="177"/>
      <c r="AS46" s="178"/>
      <c r="AT46" s="125"/>
      <c r="AU46" s="125"/>
      <c r="AV46" s="176"/>
      <c r="AW46" s="177"/>
      <c r="AX46" s="177"/>
      <c r="AY46" s="178"/>
      <c r="AZ46" s="125"/>
      <c r="BA46" s="125"/>
      <c r="BB46" s="176"/>
      <c r="BC46" s="177"/>
      <c r="BD46" s="177"/>
      <c r="BE46" s="178"/>
      <c r="BH46" s="176"/>
      <c r="BI46" s="177"/>
      <c r="BJ46" s="177"/>
      <c r="BK46" s="178"/>
      <c r="BL46" s="114"/>
      <c r="BM46" s="114"/>
      <c r="BN46" s="176"/>
      <c r="BO46" s="177"/>
      <c r="BP46" s="177"/>
      <c r="BQ46" s="178"/>
      <c r="BR46" s="125"/>
      <c r="BS46" s="125"/>
      <c r="BT46" s="176"/>
      <c r="BU46" s="177"/>
      <c r="BV46" s="177"/>
      <c r="BW46" s="178"/>
      <c r="BX46" s="125"/>
      <c r="BY46" s="125"/>
      <c r="BZ46" s="176"/>
      <c r="CA46" s="177"/>
      <c r="CB46" s="177"/>
      <c r="CC46" s="178"/>
    </row>
    <row r="47" spans="1:81" ht="18" customHeight="1">
      <c r="A47" s="22"/>
      <c r="B47" s="22"/>
      <c r="C47" s="22"/>
      <c r="D47" s="22"/>
      <c r="E47" s="22"/>
      <c r="F47" s="22"/>
      <c r="G47" s="22"/>
      <c r="H47" s="22"/>
      <c r="L47" s="176"/>
      <c r="M47" s="177"/>
      <c r="N47" s="177"/>
      <c r="O47" s="178"/>
      <c r="P47" s="125"/>
      <c r="Q47" s="125"/>
      <c r="R47" s="176"/>
      <c r="S47" s="177"/>
      <c r="T47" s="177"/>
      <c r="U47" s="178"/>
      <c r="V47" s="125"/>
      <c r="W47" s="125"/>
      <c r="X47" s="176"/>
      <c r="Y47" s="177"/>
      <c r="Z47" s="177"/>
      <c r="AA47" s="178"/>
      <c r="AB47" s="125"/>
      <c r="AC47" s="125"/>
      <c r="AD47" s="176"/>
      <c r="AE47" s="205"/>
      <c r="AF47" s="205"/>
      <c r="AG47" s="178"/>
      <c r="AH47" s="125"/>
      <c r="AI47" s="125"/>
      <c r="AJ47" s="176"/>
      <c r="AK47" s="177"/>
      <c r="AL47" s="177"/>
      <c r="AM47" s="178"/>
      <c r="AN47" s="114"/>
      <c r="AO47" s="114"/>
      <c r="AP47" s="176"/>
      <c r="AQ47" s="177"/>
      <c r="AR47" s="177"/>
      <c r="AS47" s="178"/>
      <c r="AT47" s="125"/>
      <c r="AU47" s="125"/>
      <c r="AV47" s="176"/>
      <c r="AW47" s="177"/>
      <c r="AX47" s="177"/>
      <c r="AY47" s="178"/>
      <c r="AZ47" s="125"/>
      <c r="BA47" s="125"/>
      <c r="BB47" s="176"/>
      <c r="BC47" s="177"/>
      <c r="BD47" s="177"/>
      <c r="BE47" s="178"/>
      <c r="BH47" s="176"/>
      <c r="BI47" s="177"/>
      <c r="BJ47" s="177"/>
      <c r="BK47" s="178"/>
      <c r="BL47" s="114"/>
      <c r="BM47" s="114"/>
      <c r="BN47" s="176"/>
      <c r="BO47" s="177"/>
      <c r="BP47" s="177"/>
      <c r="BQ47" s="178"/>
      <c r="BR47" s="125"/>
      <c r="BS47" s="125"/>
      <c r="BT47" s="176"/>
      <c r="BU47" s="177"/>
      <c r="BV47" s="177"/>
      <c r="BW47" s="178"/>
      <c r="BX47" s="125"/>
      <c r="BY47" s="125"/>
      <c r="BZ47" s="176"/>
      <c r="CA47" s="177"/>
      <c r="CB47" s="177"/>
      <c r="CC47" s="178"/>
    </row>
    <row r="48" spans="1:81" ht="18" customHeight="1">
      <c r="A48" s="22"/>
      <c r="B48" s="22"/>
      <c r="C48" s="22"/>
      <c r="D48" s="22"/>
      <c r="E48" s="22"/>
      <c r="F48" s="22"/>
      <c r="G48" s="22"/>
      <c r="H48" s="22"/>
      <c r="L48" s="176"/>
      <c r="M48" s="177"/>
      <c r="N48" s="177"/>
      <c r="O48" s="178"/>
      <c r="P48" s="125"/>
      <c r="Q48" s="125"/>
      <c r="R48" s="176"/>
      <c r="S48" s="177"/>
      <c r="T48" s="177"/>
      <c r="U48" s="178"/>
      <c r="V48" s="125"/>
      <c r="W48" s="125"/>
      <c r="X48" s="176"/>
      <c r="Y48" s="177"/>
      <c r="Z48" s="177"/>
      <c r="AA48" s="178"/>
      <c r="AB48" s="125"/>
      <c r="AC48" s="125"/>
      <c r="AD48" s="176"/>
      <c r="AE48" s="205"/>
      <c r="AF48" s="205"/>
      <c r="AG48" s="178"/>
      <c r="AH48" s="125"/>
      <c r="AI48" s="125"/>
      <c r="AJ48" s="176"/>
      <c r="AK48" s="177"/>
      <c r="AL48" s="177"/>
      <c r="AM48" s="178"/>
      <c r="AN48" s="114"/>
      <c r="AO48" s="114"/>
      <c r="AP48" s="176"/>
      <c r="AQ48" s="177"/>
      <c r="AR48" s="177"/>
      <c r="AS48" s="178"/>
      <c r="AT48" s="125"/>
      <c r="AU48" s="125"/>
      <c r="AV48" s="176"/>
      <c r="AW48" s="177"/>
      <c r="AX48" s="177"/>
      <c r="AY48" s="178"/>
      <c r="AZ48" s="125"/>
      <c r="BA48" s="125"/>
      <c r="BB48" s="176"/>
      <c r="BC48" s="177"/>
      <c r="BD48" s="177"/>
      <c r="BE48" s="178"/>
      <c r="BH48" s="176"/>
      <c r="BI48" s="177"/>
      <c r="BJ48" s="177"/>
      <c r="BK48" s="178"/>
      <c r="BL48" s="114"/>
      <c r="BM48" s="114"/>
      <c r="BN48" s="176"/>
      <c r="BO48" s="177"/>
      <c r="BP48" s="177"/>
      <c r="BQ48" s="178"/>
      <c r="BR48" s="125"/>
      <c r="BS48" s="125"/>
      <c r="BT48" s="176"/>
      <c r="BU48" s="177"/>
      <c r="BV48" s="177"/>
      <c r="BW48" s="178"/>
      <c r="BX48" s="125"/>
      <c r="BY48" s="125"/>
      <c r="BZ48" s="176"/>
      <c r="CA48" s="177"/>
      <c r="CB48" s="177"/>
      <c r="CC48" s="178"/>
    </row>
    <row r="49" spans="1:81" ht="18" customHeight="1">
      <c r="A49" s="22"/>
      <c r="B49" s="22"/>
      <c r="C49" s="22"/>
      <c r="D49" s="22"/>
      <c r="E49" s="22"/>
      <c r="F49" s="22"/>
      <c r="G49" s="22"/>
      <c r="H49" s="22"/>
      <c r="L49" s="176"/>
      <c r="M49" s="177"/>
      <c r="N49" s="177"/>
      <c r="O49" s="178"/>
      <c r="P49" s="125"/>
      <c r="Q49" s="125"/>
      <c r="R49" s="176"/>
      <c r="S49" s="177"/>
      <c r="T49" s="177"/>
      <c r="U49" s="178"/>
      <c r="V49" s="125"/>
      <c r="W49" s="125"/>
      <c r="X49" s="176"/>
      <c r="Y49" s="177"/>
      <c r="Z49" s="177"/>
      <c r="AA49" s="178"/>
      <c r="AB49" s="125"/>
      <c r="AC49" s="125"/>
      <c r="AD49" s="176"/>
      <c r="AE49" s="205"/>
      <c r="AF49" s="205"/>
      <c r="AG49" s="178"/>
      <c r="AH49" s="125"/>
      <c r="AI49" s="125"/>
      <c r="AJ49" s="176"/>
      <c r="AK49" s="177"/>
      <c r="AL49" s="177"/>
      <c r="AM49" s="178"/>
      <c r="AN49" s="114"/>
      <c r="AO49" s="114"/>
      <c r="AP49" s="176"/>
      <c r="AQ49" s="177"/>
      <c r="AR49" s="177"/>
      <c r="AS49" s="178"/>
      <c r="AT49" s="125"/>
      <c r="AU49" s="125"/>
      <c r="AV49" s="176"/>
      <c r="AW49" s="177"/>
      <c r="AX49" s="177"/>
      <c r="AY49" s="178"/>
      <c r="AZ49" s="125"/>
      <c r="BA49" s="125"/>
      <c r="BB49" s="176"/>
      <c r="BC49" s="177"/>
      <c r="BD49" s="177"/>
      <c r="BE49" s="178"/>
      <c r="BH49" s="176"/>
      <c r="BI49" s="177"/>
      <c r="BJ49" s="177"/>
      <c r="BK49" s="178"/>
      <c r="BL49" s="114"/>
      <c r="BM49" s="114"/>
      <c r="BN49" s="176"/>
      <c r="BO49" s="177"/>
      <c r="BP49" s="177"/>
      <c r="BQ49" s="178"/>
      <c r="BR49" s="125"/>
      <c r="BS49" s="125"/>
      <c r="BT49" s="176"/>
      <c r="BU49" s="177"/>
      <c r="BV49" s="177"/>
      <c r="BW49" s="178"/>
      <c r="BX49" s="125"/>
      <c r="BY49" s="125"/>
      <c r="BZ49" s="176"/>
      <c r="CA49" s="177"/>
      <c r="CB49" s="177"/>
      <c r="CC49" s="178"/>
    </row>
    <row r="50" spans="1:81" ht="18" customHeight="1">
      <c r="A50" s="22"/>
      <c r="B50" s="22"/>
      <c r="C50" s="22"/>
      <c r="D50" s="22"/>
      <c r="E50" s="22"/>
      <c r="F50" s="22"/>
      <c r="G50" s="22"/>
      <c r="H50" s="22"/>
      <c r="L50" s="176"/>
      <c r="M50" s="177"/>
      <c r="N50" s="177"/>
      <c r="O50" s="178"/>
      <c r="P50" s="125"/>
      <c r="Q50" s="125"/>
      <c r="R50" s="176"/>
      <c r="S50" s="177"/>
      <c r="T50" s="177"/>
      <c r="U50" s="178"/>
      <c r="V50" s="125"/>
      <c r="W50" s="125"/>
      <c r="X50" s="176"/>
      <c r="Y50" s="177"/>
      <c r="Z50" s="177"/>
      <c r="AA50" s="178"/>
      <c r="AB50" s="125"/>
      <c r="AC50" s="125"/>
      <c r="AD50" s="176"/>
      <c r="AE50" s="205"/>
      <c r="AF50" s="205"/>
      <c r="AG50" s="178"/>
      <c r="AH50" s="125"/>
      <c r="AI50" s="125"/>
      <c r="AJ50" s="176"/>
      <c r="AK50" s="177"/>
      <c r="AL50" s="177"/>
      <c r="AM50" s="178"/>
      <c r="AN50" s="114"/>
      <c r="AO50" s="114"/>
      <c r="AP50" s="176"/>
      <c r="AQ50" s="177"/>
      <c r="AR50" s="177"/>
      <c r="AS50" s="178"/>
      <c r="AT50" s="125"/>
      <c r="AU50" s="125"/>
      <c r="AV50" s="176"/>
      <c r="AW50" s="177"/>
      <c r="AX50" s="177"/>
      <c r="AY50" s="178"/>
      <c r="AZ50" s="125"/>
      <c r="BA50" s="125"/>
      <c r="BB50" s="176"/>
      <c r="BC50" s="177"/>
      <c r="BD50" s="177"/>
      <c r="BE50" s="178"/>
      <c r="BH50" s="176"/>
      <c r="BI50" s="177"/>
      <c r="BJ50" s="177"/>
      <c r="BK50" s="178"/>
      <c r="BL50" s="114"/>
      <c r="BM50" s="114"/>
      <c r="BN50" s="176"/>
      <c r="BO50" s="177"/>
      <c r="BP50" s="177"/>
      <c r="BQ50" s="178"/>
      <c r="BR50" s="125"/>
      <c r="BS50" s="125"/>
      <c r="BT50" s="176"/>
      <c r="BU50" s="177"/>
      <c r="BV50" s="177"/>
      <c r="BW50" s="178"/>
      <c r="BX50" s="125"/>
      <c r="BY50" s="125"/>
      <c r="BZ50" s="176"/>
      <c r="CA50" s="177"/>
      <c r="CB50" s="177"/>
      <c r="CC50" s="178"/>
    </row>
    <row r="51" spans="1:81" ht="18" customHeight="1">
      <c r="A51" s="22"/>
      <c r="B51" s="22"/>
      <c r="C51" s="22"/>
      <c r="D51" s="22"/>
      <c r="E51" s="22"/>
      <c r="F51" s="22"/>
      <c r="G51" s="22"/>
      <c r="H51" s="22"/>
      <c r="L51" s="176"/>
      <c r="M51" s="177"/>
      <c r="N51" s="177"/>
      <c r="O51" s="178"/>
      <c r="P51" s="125"/>
      <c r="Q51" s="125"/>
      <c r="R51" s="176"/>
      <c r="S51" s="177"/>
      <c r="T51" s="177"/>
      <c r="U51" s="178"/>
      <c r="V51" s="125"/>
      <c r="W51" s="125"/>
      <c r="X51" s="176"/>
      <c r="Y51" s="177"/>
      <c r="Z51" s="177"/>
      <c r="AA51" s="178"/>
      <c r="AB51" s="125"/>
      <c r="AC51" s="125"/>
      <c r="AD51" s="176"/>
      <c r="AE51" s="205"/>
      <c r="AF51" s="205"/>
      <c r="AG51" s="178"/>
      <c r="AH51" s="125"/>
      <c r="AI51" s="125"/>
      <c r="AJ51" s="176"/>
      <c r="AK51" s="177"/>
      <c r="AL51" s="177"/>
      <c r="AM51" s="178"/>
      <c r="AN51" s="114"/>
      <c r="AO51" s="114"/>
      <c r="AP51" s="176"/>
      <c r="AQ51" s="177"/>
      <c r="AR51" s="177"/>
      <c r="AS51" s="178"/>
      <c r="AT51" s="125"/>
      <c r="AU51" s="125"/>
      <c r="AV51" s="176"/>
      <c r="AW51" s="177"/>
      <c r="AX51" s="177"/>
      <c r="AY51" s="178"/>
      <c r="AZ51" s="125"/>
      <c r="BA51" s="125"/>
      <c r="BB51" s="176"/>
      <c r="BC51" s="177"/>
      <c r="BD51" s="177"/>
      <c r="BE51" s="178"/>
      <c r="BH51" s="176"/>
      <c r="BI51" s="177"/>
      <c r="BJ51" s="177"/>
      <c r="BK51" s="178"/>
      <c r="BL51" s="114"/>
      <c r="BM51" s="114"/>
      <c r="BN51" s="176"/>
      <c r="BO51" s="177"/>
      <c r="BP51" s="177"/>
      <c r="BQ51" s="178"/>
      <c r="BR51" s="125"/>
      <c r="BS51" s="125"/>
      <c r="BT51" s="176"/>
      <c r="BU51" s="177"/>
      <c r="BV51" s="177"/>
      <c r="BW51" s="178"/>
      <c r="BX51" s="125"/>
      <c r="BY51" s="125"/>
      <c r="BZ51" s="176"/>
      <c r="CA51" s="177"/>
      <c r="CB51" s="177"/>
      <c r="CC51" s="178"/>
    </row>
    <row r="52" spans="1:81" ht="18" customHeight="1">
      <c r="A52" s="22"/>
      <c r="B52" s="22"/>
      <c r="C52" s="22"/>
      <c r="D52" s="22"/>
      <c r="E52" s="22"/>
      <c r="F52" s="22"/>
      <c r="G52" s="22"/>
      <c r="H52" s="22"/>
      <c r="L52" s="176"/>
      <c r="M52" s="177"/>
      <c r="N52" s="177"/>
      <c r="O52" s="178"/>
      <c r="P52" s="125"/>
      <c r="Q52" s="125"/>
      <c r="R52" s="176"/>
      <c r="S52" s="177"/>
      <c r="T52" s="177"/>
      <c r="U52" s="178"/>
      <c r="V52" s="125"/>
      <c r="W52" s="125"/>
      <c r="X52" s="176"/>
      <c r="Y52" s="177"/>
      <c r="Z52" s="177"/>
      <c r="AA52" s="178"/>
      <c r="AB52" s="125"/>
      <c r="AC52" s="125"/>
      <c r="AD52" s="176"/>
      <c r="AE52" s="205"/>
      <c r="AF52" s="205"/>
      <c r="AG52" s="178"/>
      <c r="AH52" s="125"/>
      <c r="AI52" s="125"/>
      <c r="AJ52" s="176"/>
      <c r="AK52" s="177"/>
      <c r="AL52" s="177"/>
      <c r="AM52" s="178"/>
      <c r="AN52" s="114"/>
      <c r="AO52" s="114"/>
      <c r="AP52" s="176"/>
      <c r="AQ52" s="177"/>
      <c r="AR52" s="177"/>
      <c r="AS52" s="178"/>
      <c r="AT52" s="125"/>
      <c r="AU52" s="125"/>
      <c r="AV52" s="176"/>
      <c r="AW52" s="177"/>
      <c r="AX52" s="177"/>
      <c r="AY52" s="178"/>
      <c r="AZ52" s="125"/>
      <c r="BA52" s="125"/>
      <c r="BB52" s="176"/>
      <c r="BC52" s="177"/>
      <c r="BD52" s="177"/>
      <c r="BE52" s="178"/>
      <c r="BH52" s="176"/>
      <c r="BI52" s="177"/>
      <c r="BJ52" s="177"/>
      <c r="BK52" s="178"/>
      <c r="BL52" s="114"/>
      <c r="BM52" s="114"/>
      <c r="BN52" s="176"/>
      <c r="BO52" s="177"/>
      <c r="BP52" s="177"/>
      <c r="BQ52" s="178"/>
      <c r="BR52" s="125"/>
      <c r="BS52" s="125"/>
      <c r="BT52" s="176"/>
      <c r="BU52" s="177"/>
      <c r="BV52" s="177"/>
      <c r="BW52" s="178"/>
      <c r="BX52" s="125"/>
      <c r="BY52" s="125"/>
      <c r="BZ52" s="176"/>
      <c r="CA52" s="177"/>
      <c r="CB52" s="177"/>
      <c r="CC52" s="178"/>
    </row>
    <row r="53" spans="1:81" ht="18" customHeight="1">
      <c r="A53" s="22"/>
      <c r="B53" s="22"/>
      <c r="C53" s="22"/>
      <c r="D53" s="22"/>
      <c r="E53" s="22"/>
      <c r="F53" s="22"/>
      <c r="G53" s="22"/>
      <c r="H53" s="22"/>
      <c r="L53" s="176"/>
      <c r="M53" s="177"/>
      <c r="N53" s="177"/>
      <c r="O53" s="178"/>
      <c r="P53" s="125"/>
      <c r="Q53" s="125"/>
      <c r="R53" s="176"/>
      <c r="S53" s="177"/>
      <c r="T53" s="177"/>
      <c r="U53" s="178"/>
      <c r="V53" s="125"/>
      <c r="W53" s="125"/>
      <c r="X53" s="176"/>
      <c r="Y53" s="177"/>
      <c r="Z53" s="177"/>
      <c r="AA53" s="178"/>
      <c r="AB53" s="125"/>
      <c r="AC53" s="125"/>
      <c r="AD53" s="176"/>
      <c r="AE53" s="205"/>
      <c r="AF53" s="205"/>
      <c r="AG53" s="178"/>
      <c r="AH53" s="125"/>
      <c r="AI53" s="125"/>
      <c r="AJ53" s="176"/>
      <c r="AK53" s="177"/>
      <c r="AL53" s="177"/>
      <c r="AM53" s="178"/>
      <c r="AN53" s="114"/>
      <c r="AO53" s="114"/>
      <c r="AP53" s="176"/>
      <c r="AQ53" s="177"/>
      <c r="AR53" s="177"/>
      <c r="AS53" s="178"/>
      <c r="AT53" s="125"/>
      <c r="AU53" s="125"/>
      <c r="AV53" s="176"/>
      <c r="AW53" s="177"/>
      <c r="AX53" s="177"/>
      <c r="AY53" s="178"/>
      <c r="AZ53" s="125"/>
      <c r="BA53" s="125"/>
      <c r="BB53" s="176"/>
      <c r="BC53" s="177"/>
      <c r="BD53" s="177"/>
      <c r="BE53" s="178"/>
      <c r="BH53" s="176"/>
      <c r="BI53" s="177"/>
      <c r="BJ53" s="177"/>
      <c r="BK53" s="178"/>
      <c r="BL53" s="114"/>
      <c r="BM53" s="114"/>
      <c r="BN53" s="176"/>
      <c r="BO53" s="177"/>
      <c r="BP53" s="177"/>
      <c r="BQ53" s="178"/>
      <c r="BR53" s="125"/>
      <c r="BS53" s="125"/>
      <c r="BT53" s="176"/>
      <c r="BU53" s="177"/>
      <c r="BV53" s="177"/>
      <c r="BW53" s="178"/>
      <c r="BX53" s="125"/>
      <c r="BY53" s="125"/>
      <c r="BZ53" s="176"/>
      <c r="CA53" s="177"/>
      <c r="CB53" s="177"/>
      <c r="CC53" s="178"/>
    </row>
    <row r="54" spans="1:81" ht="18" customHeight="1">
      <c r="A54" s="22"/>
      <c r="B54" s="22"/>
      <c r="C54" s="22"/>
      <c r="D54" s="22"/>
      <c r="E54" s="22"/>
      <c r="F54" s="22"/>
      <c r="G54" s="22"/>
      <c r="H54" s="22"/>
      <c r="L54" s="179"/>
      <c r="M54" s="180"/>
      <c r="N54" s="180"/>
      <c r="O54" s="181"/>
      <c r="P54" s="125"/>
      <c r="Q54" s="125"/>
      <c r="R54" s="179"/>
      <c r="S54" s="180"/>
      <c r="T54" s="180"/>
      <c r="U54" s="181"/>
      <c r="V54" s="125"/>
      <c r="W54" s="125"/>
      <c r="X54" s="179"/>
      <c r="Y54" s="180"/>
      <c r="Z54" s="180"/>
      <c r="AA54" s="181"/>
      <c r="AB54" s="125"/>
      <c r="AC54" s="125"/>
      <c r="AD54" s="179"/>
      <c r="AE54" s="180"/>
      <c r="AF54" s="180"/>
      <c r="AG54" s="181"/>
      <c r="AH54" s="125"/>
      <c r="AI54" s="125"/>
      <c r="AJ54" s="179"/>
      <c r="AK54" s="180"/>
      <c r="AL54" s="180"/>
      <c r="AM54" s="181"/>
      <c r="AN54" s="114"/>
      <c r="AO54" s="114"/>
      <c r="AP54" s="179"/>
      <c r="AQ54" s="180"/>
      <c r="AR54" s="180"/>
      <c r="AS54" s="181"/>
      <c r="AT54" s="125"/>
      <c r="AU54" s="125"/>
      <c r="AV54" s="179"/>
      <c r="AW54" s="180"/>
      <c r="AX54" s="180"/>
      <c r="AY54" s="181"/>
      <c r="AZ54" s="125"/>
      <c r="BA54" s="125"/>
      <c r="BB54" s="179"/>
      <c r="BC54" s="180"/>
      <c r="BD54" s="180"/>
      <c r="BE54" s="181"/>
      <c r="BH54" s="179"/>
      <c r="BI54" s="180"/>
      <c r="BJ54" s="180"/>
      <c r="BK54" s="181"/>
      <c r="BL54" s="114"/>
      <c r="BM54" s="114"/>
      <c r="BN54" s="179"/>
      <c r="BO54" s="180"/>
      <c r="BP54" s="180"/>
      <c r="BQ54" s="181"/>
      <c r="BR54" s="125"/>
      <c r="BS54" s="125"/>
      <c r="BT54" s="179"/>
      <c r="BU54" s="180"/>
      <c r="BV54" s="180"/>
      <c r="BW54" s="181"/>
      <c r="BX54" s="125"/>
      <c r="BY54" s="125"/>
      <c r="BZ54" s="179"/>
      <c r="CA54" s="180"/>
      <c r="CB54" s="180"/>
      <c r="CC54" s="181"/>
    </row>
    <row r="55" spans="1:81" ht="18" customHeight="1">
      <c r="A55" s="22"/>
      <c r="B55" s="22"/>
      <c r="C55" s="22"/>
      <c r="D55" s="22"/>
      <c r="E55" s="22"/>
      <c r="F55" s="22"/>
      <c r="G55" s="22"/>
      <c r="H55" s="22"/>
      <c r="L55" s="120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</row>
    <row r="56" spans="12:81" ht="18.75">
      <c r="L56" s="168" t="s">
        <v>82</v>
      </c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70"/>
      <c r="AH56" s="150"/>
      <c r="AI56" s="150"/>
      <c r="AJ56" s="168" t="s">
        <v>81</v>
      </c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70"/>
      <c r="BH56" s="168" t="s">
        <v>80</v>
      </c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70"/>
    </row>
    <row r="57" spans="33:82" ht="18" customHeight="1" thickBot="1"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</row>
    <row r="58" spans="1:32" ht="18" customHeight="1">
      <c r="A58" s="49"/>
      <c r="B58" s="80"/>
      <c r="C58" s="80"/>
      <c r="D58" s="80"/>
      <c r="E58" s="81"/>
      <c r="F58" s="81"/>
      <c r="G58" s="80"/>
      <c r="H58" s="80"/>
      <c r="I58" s="80"/>
      <c r="J58" s="80"/>
      <c r="K58" s="80"/>
      <c r="L58" s="49"/>
      <c r="M58" s="51"/>
      <c r="N58" s="51"/>
      <c r="O58" s="51"/>
      <c r="P58" s="51"/>
      <c r="Q58" s="49"/>
      <c r="R58" s="51"/>
      <c r="W58" s="49"/>
      <c r="X58" s="49"/>
      <c r="Y58" s="49"/>
      <c r="Z58" s="51"/>
      <c r="AA58" s="51"/>
      <c r="AB58" s="49"/>
      <c r="AC58" s="49"/>
      <c r="AD58" s="49"/>
      <c r="AE58" s="49"/>
      <c r="AF58" s="49"/>
    </row>
    <row r="59" spans="1:78" ht="18" customHeight="1">
      <c r="A59" s="49"/>
      <c r="B59" s="204">
        <v>44304</v>
      </c>
      <c r="C59" s="204"/>
      <c r="D59" s="204"/>
      <c r="E59" s="204"/>
      <c r="F59" s="204"/>
      <c r="G59" s="204"/>
      <c r="H59" s="204"/>
      <c r="I59" s="204"/>
      <c r="J59" s="204"/>
      <c r="K59" s="204"/>
      <c r="R59" s="183" t="s">
        <v>12</v>
      </c>
      <c r="S59" s="183"/>
      <c r="T59" s="183"/>
      <c r="U59" s="183"/>
      <c r="AJ59" s="183" t="s">
        <v>42</v>
      </c>
      <c r="AK59" s="183"/>
      <c r="AL59" s="183"/>
      <c r="AM59" s="183"/>
      <c r="BB59" s="183" t="s">
        <v>39</v>
      </c>
      <c r="BC59" s="183"/>
      <c r="BD59" s="183"/>
      <c r="BE59" s="183"/>
      <c r="BR59" s="21"/>
      <c r="BT59" s="183" t="s">
        <v>44</v>
      </c>
      <c r="BU59" s="183"/>
      <c r="BV59" s="183"/>
      <c r="BW59" s="183"/>
      <c r="BX59" s="111"/>
      <c r="BY59" s="144"/>
      <c r="BZ59" s="144"/>
    </row>
    <row r="60" spans="1:82" ht="18" customHeight="1">
      <c r="A60" s="49"/>
      <c r="B60" s="49"/>
      <c r="C60" s="110"/>
      <c r="D60" s="110"/>
      <c r="E60" s="138"/>
      <c r="F60" s="138"/>
      <c r="G60" s="138"/>
      <c r="H60" s="138"/>
      <c r="I60" s="138"/>
      <c r="J60" s="138"/>
      <c r="K60" s="138"/>
      <c r="L60" s="49"/>
      <c r="M60" s="71"/>
      <c r="N60" s="67"/>
      <c r="O60" s="68"/>
      <c r="P60" s="50"/>
      <c r="Q60" s="50"/>
      <c r="R60" s="50"/>
      <c r="S60" s="69"/>
      <c r="T60" s="67"/>
      <c r="U60" s="68"/>
      <c r="V60" s="50"/>
      <c r="W60" s="50"/>
      <c r="X60" s="50"/>
      <c r="Y60" s="69"/>
      <c r="Z60" s="70"/>
      <c r="AA60" s="109"/>
      <c r="AB60" s="110"/>
      <c r="AC60" s="110"/>
      <c r="AD60" s="110"/>
      <c r="AE60" s="71"/>
      <c r="AF60" s="67"/>
      <c r="AG60" s="68"/>
      <c r="AH60" s="50"/>
      <c r="AI60" s="50"/>
      <c r="AJ60" s="50"/>
      <c r="AK60" s="69"/>
      <c r="AL60" s="66"/>
      <c r="AM60" s="46"/>
      <c r="AN60" s="46"/>
      <c r="AO60" s="46"/>
      <c r="AP60" s="46"/>
      <c r="AQ60" s="47"/>
      <c r="AR60" s="52"/>
      <c r="AS60" s="111"/>
      <c r="AT60" s="98"/>
      <c r="AU60" s="98"/>
      <c r="AV60" s="98"/>
      <c r="AW60" s="24"/>
      <c r="AX60" s="46"/>
      <c r="AY60" s="46"/>
      <c r="AZ60" s="27"/>
      <c r="BA60" s="91"/>
      <c r="BB60" s="91"/>
      <c r="BC60" s="46"/>
      <c r="BD60" s="66"/>
      <c r="BE60" s="46"/>
      <c r="BF60" s="46"/>
      <c r="BG60" s="46"/>
      <c r="BH60" s="50"/>
      <c r="BI60" s="69"/>
      <c r="BJ60" s="52"/>
      <c r="BK60" s="111"/>
      <c r="BL60" s="111"/>
      <c r="BM60" s="110"/>
      <c r="BN60" s="110"/>
      <c r="BO60" s="71"/>
      <c r="BP60" s="67"/>
      <c r="BQ60" s="68"/>
      <c r="BR60" s="50"/>
      <c r="BS60" s="50"/>
      <c r="BT60" s="50"/>
      <c r="BU60" s="69"/>
      <c r="BV60" s="67"/>
      <c r="BW60" s="68"/>
      <c r="BX60" s="50"/>
      <c r="BY60" s="50"/>
      <c r="BZ60" s="50"/>
      <c r="CA60" s="69"/>
      <c r="CB60" s="70"/>
      <c r="CC60" s="109"/>
      <c r="CD60" s="138"/>
    </row>
    <row r="61" spans="1:82" ht="18" customHeight="1">
      <c r="A61" s="49"/>
      <c r="B61" s="49"/>
      <c r="C61" s="110"/>
      <c r="D61" s="110"/>
      <c r="E61" s="109"/>
      <c r="F61" s="109"/>
      <c r="G61" s="110"/>
      <c r="H61" s="110"/>
      <c r="I61" s="110"/>
      <c r="J61" s="110"/>
      <c r="K61" s="109"/>
      <c r="L61" s="49"/>
      <c r="M61" s="71"/>
      <c r="N61" s="70"/>
      <c r="O61" s="109"/>
      <c r="P61" s="110"/>
      <c r="Q61" s="110"/>
      <c r="R61" s="110"/>
      <c r="S61" s="71"/>
      <c r="T61" s="70"/>
      <c r="U61" s="109"/>
      <c r="V61" s="110"/>
      <c r="W61" s="110"/>
      <c r="X61" s="110"/>
      <c r="Y61" s="71"/>
      <c r="Z61" s="70"/>
      <c r="AA61" s="109"/>
      <c r="AB61" s="110"/>
      <c r="AC61" s="110"/>
      <c r="AD61" s="110"/>
      <c r="AE61" s="71"/>
      <c r="AF61" s="70"/>
      <c r="AG61" s="109"/>
      <c r="AH61" s="110"/>
      <c r="AI61" s="110"/>
      <c r="AJ61" s="110"/>
      <c r="AK61" s="71"/>
      <c r="AL61" s="52"/>
      <c r="AM61" s="111"/>
      <c r="AN61" s="111"/>
      <c r="AO61" s="111"/>
      <c r="AP61" s="111"/>
      <c r="AQ61" s="48"/>
      <c r="AR61" s="111"/>
      <c r="AS61" s="111"/>
      <c r="AT61" s="98"/>
      <c r="AU61" s="98"/>
      <c r="AV61" s="98"/>
      <c r="AW61" s="24"/>
      <c r="AX61" s="111"/>
      <c r="AY61" s="111"/>
      <c r="AZ61" s="111"/>
      <c r="BA61" s="111"/>
      <c r="BB61" s="111"/>
      <c r="BC61" s="111"/>
      <c r="BD61" s="52"/>
      <c r="BE61" s="111"/>
      <c r="BF61" s="111"/>
      <c r="BG61" s="111"/>
      <c r="BH61" s="110"/>
      <c r="BI61" s="71"/>
      <c r="BJ61" s="52"/>
      <c r="BK61" s="111"/>
      <c r="BL61" s="111"/>
      <c r="BM61" s="110"/>
      <c r="BN61" s="110"/>
      <c r="BO61" s="71"/>
      <c r="BP61" s="70"/>
      <c r="BQ61" s="109"/>
      <c r="BR61" s="110"/>
      <c r="BS61" s="110"/>
      <c r="BT61" s="110"/>
      <c r="BU61" s="71"/>
      <c r="BV61" s="70"/>
      <c r="BW61" s="109"/>
      <c r="BX61" s="110"/>
      <c r="BY61" s="110"/>
      <c r="BZ61" s="110"/>
      <c r="CA61" s="71"/>
      <c r="CB61" s="70"/>
      <c r="CC61" s="109"/>
      <c r="CD61" s="110"/>
    </row>
    <row r="62" spans="1:82" ht="18" customHeight="1">
      <c r="A62" s="49"/>
      <c r="B62" s="49"/>
      <c r="C62" s="110"/>
      <c r="D62" s="110"/>
      <c r="E62" s="109"/>
      <c r="F62" s="109"/>
      <c r="G62" s="110"/>
      <c r="H62" s="110"/>
      <c r="I62" s="110"/>
      <c r="J62" s="110"/>
      <c r="K62" s="109"/>
      <c r="L62" s="72"/>
      <c r="M62" s="48"/>
      <c r="N62" s="52"/>
      <c r="P62" s="72"/>
      <c r="Q62" s="72"/>
      <c r="R62" s="72"/>
      <c r="S62" s="48"/>
      <c r="T62" s="52"/>
      <c r="V62" s="72"/>
      <c r="W62" s="72"/>
      <c r="X62" s="72"/>
      <c r="Y62" s="48"/>
      <c r="Z62" s="52"/>
      <c r="AA62" s="111"/>
      <c r="AB62" s="112"/>
      <c r="AC62" s="112"/>
      <c r="AD62" s="112"/>
      <c r="AE62" s="48"/>
      <c r="AF62" s="52"/>
      <c r="AG62" s="111"/>
      <c r="AH62" s="112"/>
      <c r="AI62" s="112"/>
      <c r="AJ62" s="112"/>
      <c r="AK62" s="48"/>
      <c r="AL62" s="52"/>
      <c r="AM62" s="111"/>
      <c r="AN62" s="111"/>
      <c r="AO62" s="111"/>
      <c r="AP62" s="111"/>
      <c r="AQ62" s="48"/>
      <c r="AR62" s="111"/>
      <c r="AS62" s="111"/>
      <c r="AT62" s="98"/>
      <c r="AU62" s="98"/>
      <c r="AV62" s="98"/>
      <c r="AW62" s="24"/>
      <c r="AX62" s="111"/>
      <c r="AY62" s="111"/>
      <c r="AZ62" s="111"/>
      <c r="BA62" s="111"/>
      <c r="BB62" s="111"/>
      <c r="BC62" s="111"/>
      <c r="BD62" s="52"/>
      <c r="BE62" s="111"/>
      <c r="BF62" s="111"/>
      <c r="BG62" s="111"/>
      <c r="BH62" s="112"/>
      <c r="BI62" s="48"/>
      <c r="BJ62" s="52"/>
      <c r="BK62" s="111"/>
      <c r="BL62" s="111"/>
      <c r="BM62" s="112"/>
      <c r="BN62" s="112"/>
      <c r="BO62" s="48"/>
      <c r="BP62" s="52"/>
      <c r="BQ62" s="111"/>
      <c r="BR62" s="112"/>
      <c r="BS62" s="112"/>
      <c r="BT62" s="112"/>
      <c r="BU62" s="48"/>
      <c r="BV62" s="52"/>
      <c r="BW62" s="111"/>
      <c r="BX62" s="112"/>
      <c r="BY62" s="112"/>
      <c r="BZ62" s="112"/>
      <c r="CA62" s="48"/>
      <c r="CB62" s="52"/>
      <c r="CC62" s="111"/>
      <c r="CD62" s="110"/>
    </row>
    <row r="63" spans="1:81" ht="18" customHeight="1">
      <c r="A63" s="49"/>
      <c r="B63" s="72"/>
      <c r="C63" s="111"/>
      <c r="D63" s="111"/>
      <c r="E63" s="111"/>
      <c r="F63" s="111"/>
      <c r="G63" s="112"/>
      <c r="H63" s="112"/>
      <c r="I63" s="112"/>
      <c r="J63" s="111"/>
      <c r="K63" s="111"/>
      <c r="L63" s="171">
        <v>1</v>
      </c>
      <c r="M63" s="171"/>
      <c r="N63" s="171"/>
      <c r="O63" s="171"/>
      <c r="R63" s="171">
        <v>2</v>
      </c>
      <c r="S63" s="171"/>
      <c r="T63" s="171"/>
      <c r="U63" s="171"/>
      <c r="X63" s="171">
        <v>3</v>
      </c>
      <c r="Y63" s="171"/>
      <c r="Z63" s="171"/>
      <c r="AA63" s="171"/>
      <c r="AD63" s="171">
        <v>4</v>
      </c>
      <c r="AE63" s="171"/>
      <c r="AF63" s="171"/>
      <c r="AG63" s="171"/>
      <c r="AJ63" s="171">
        <v>5</v>
      </c>
      <c r="AK63" s="171"/>
      <c r="AL63" s="171"/>
      <c r="AM63" s="171"/>
      <c r="AP63" s="171">
        <v>6</v>
      </c>
      <c r="AQ63" s="171"/>
      <c r="AR63" s="171"/>
      <c r="AS63" s="171"/>
      <c r="AV63" s="171">
        <v>7</v>
      </c>
      <c r="AW63" s="171"/>
      <c r="AX63" s="171"/>
      <c r="AY63" s="171"/>
      <c r="BB63" s="171">
        <v>8</v>
      </c>
      <c r="BC63" s="171"/>
      <c r="BD63" s="171"/>
      <c r="BE63" s="171"/>
      <c r="BH63" s="171">
        <v>9</v>
      </c>
      <c r="BI63" s="171"/>
      <c r="BJ63" s="171"/>
      <c r="BK63" s="171"/>
      <c r="BN63" s="171">
        <v>10</v>
      </c>
      <c r="BO63" s="171"/>
      <c r="BP63" s="171"/>
      <c r="BQ63" s="171"/>
      <c r="BT63" s="171">
        <v>11</v>
      </c>
      <c r="BU63" s="171"/>
      <c r="BV63" s="171"/>
      <c r="BW63" s="171"/>
      <c r="BZ63" s="171">
        <v>12</v>
      </c>
      <c r="CA63" s="171"/>
      <c r="CB63" s="171"/>
      <c r="CC63" s="171"/>
    </row>
    <row r="64" spans="3:82" ht="18" customHeight="1">
      <c r="C64" s="119"/>
      <c r="D64" s="119"/>
      <c r="E64" s="119"/>
      <c r="F64" s="119"/>
      <c r="G64" s="118"/>
      <c r="H64" s="118"/>
      <c r="I64" s="119"/>
      <c r="J64" s="119"/>
      <c r="K64" s="119"/>
      <c r="L64" s="173" t="s">
        <v>25</v>
      </c>
      <c r="M64" s="174"/>
      <c r="N64" s="174"/>
      <c r="O64" s="175"/>
      <c r="P64" s="96"/>
      <c r="Q64" s="96"/>
      <c r="R64" s="173" t="s">
        <v>43</v>
      </c>
      <c r="S64" s="174"/>
      <c r="T64" s="174"/>
      <c r="U64" s="175"/>
      <c r="V64" s="95"/>
      <c r="W64" s="95"/>
      <c r="X64" s="173" t="s">
        <v>88</v>
      </c>
      <c r="Y64" s="174"/>
      <c r="Z64" s="174"/>
      <c r="AA64" s="175"/>
      <c r="AB64" s="95"/>
      <c r="AC64" s="95"/>
      <c r="AD64" s="173" t="s">
        <v>90</v>
      </c>
      <c r="AE64" s="174"/>
      <c r="AF64" s="174"/>
      <c r="AG64" s="175"/>
      <c r="AH64" s="95"/>
      <c r="AI64" s="95"/>
      <c r="AJ64" s="173" t="s">
        <v>59</v>
      </c>
      <c r="AK64" s="174"/>
      <c r="AL64" s="174"/>
      <c r="AM64" s="175"/>
      <c r="AN64" s="95"/>
      <c r="AO64" s="95"/>
      <c r="AP64" s="173" t="s">
        <v>47</v>
      </c>
      <c r="AQ64" s="174"/>
      <c r="AR64" s="174"/>
      <c r="AS64" s="175"/>
      <c r="AT64" s="95"/>
      <c r="AU64" s="95"/>
      <c r="AV64" s="173" t="s">
        <v>56</v>
      </c>
      <c r="AW64" s="174"/>
      <c r="AX64" s="174"/>
      <c r="AY64" s="175"/>
      <c r="AZ64" s="95"/>
      <c r="BA64" s="95"/>
      <c r="BB64" s="173" t="s">
        <v>73</v>
      </c>
      <c r="BC64" s="174"/>
      <c r="BD64" s="174"/>
      <c r="BE64" s="175"/>
      <c r="BF64" s="95"/>
      <c r="BG64" s="95"/>
      <c r="BH64" s="173" t="s">
        <v>55</v>
      </c>
      <c r="BI64" s="174"/>
      <c r="BJ64" s="174"/>
      <c r="BK64" s="175"/>
      <c r="BL64" s="95"/>
      <c r="BM64" s="95"/>
      <c r="BN64" s="173" t="s">
        <v>53</v>
      </c>
      <c r="BO64" s="174"/>
      <c r="BP64" s="174"/>
      <c r="BQ64" s="175"/>
      <c r="BR64" s="97"/>
      <c r="BS64" s="95"/>
      <c r="BT64" s="173" t="s">
        <v>95</v>
      </c>
      <c r="BU64" s="174"/>
      <c r="BV64" s="174"/>
      <c r="BW64" s="175"/>
      <c r="BX64" s="97"/>
      <c r="BY64" s="97"/>
      <c r="BZ64" s="173" t="s">
        <v>22</v>
      </c>
      <c r="CA64" s="174"/>
      <c r="CB64" s="174"/>
      <c r="CC64" s="175"/>
      <c r="CD64" s="119"/>
    </row>
    <row r="65" spans="3:82" ht="18" customHeight="1">
      <c r="C65" s="148"/>
      <c r="D65" s="148"/>
      <c r="E65" s="148"/>
      <c r="F65" s="148"/>
      <c r="G65" s="153"/>
      <c r="H65" s="153"/>
      <c r="I65" s="148"/>
      <c r="J65" s="148"/>
      <c r="K65" s="148"/>
      <c r="L65" s="176"/>
      <c r="M65" s="177"/>
      <c r="N65" s="177"/>
      <c r="O65" s="178"/>
      <c r="P65" s="96"/>
      <c r="Q65" s="96"/>
      <c r="R65" s="176"/>
      <c r="S65" s="177"/>
      <c r="T65" s="177"/>
      <c r="U65" s="178"/>
      <c r="V65" s="95"/>
      <c r="W65" s="95"/>
      <c r="X65" s="176"/>
      <c r="Y65" s="177"/>
      <c r="Z65" s="177"/>
      <c r="AA65" s="178"/>
      <c r="AB65" s="95"/>
      <c r="AC65" s="95"/>
      <c r="AD65" s="176"/>
      <c r="AE65" s="177"/>
      <c r="AF65" s="177"/>
      <c r="AG65" s="178"/>
      <c r="AH65" s="95"/>
      <c r="AI65" s="95"/>
      <c r="AJ65" s="176"/>
      <c r="AK65" s="177"/>
      <c r="AL65" s="177"/>
      <c r="AM65" s="178"/>
      <c r="AN65" s="95"/>
      <c r="AO65" s="95"/>
      <c r="AP65" s="176"/>
      <c r="AQ65" s="177"/>
      <c r="AR65" s="177"/>
      <c r="AS65" s="178"/>
      <c r="AT65" s="95"/>
      <c r="AU65" s="95"/>
      <c r="AV65" s="176"/>
      <c r="AW65" s="177"/>
      <c r="AX65" s="177"/>
      <c r="AY65" s="178"/>
      <c r="AZ65" s="95"/>
      <c r="BA65" s="95"/>
      <c r="BB65" s="176"/>
      <c r="BC65" s="177"/>
      <c r="BD65" s="177"/>
      <c r="BE65" s="178"/>
      <c r="BF65" s="95"/>
      <c r="BG65" s="95"/>
      <c r="BH65" s="176"/>
      <c r="BI65" s="177"/>
      <c r="BJ65" s="177"/>
      <c r="BK65" s="178"/>
      <c r="BL65" s="95"/>
      <c r="BM65" s="95"/>
      <c r="BN65" s="176"/>
      <c r="BO65" s="177"/>
      <c r="BP65" s="177"/>
      <c r="BQ65" s="178"/>
      <c r="BR65" s="97"/>
      <c r="BS65" s="95"/>
      <c r="BT65" s="176"/>
      <c r="BU65" s="177"/>
      <c r="BV65" s="177"/>
      <c r="BW65" s="178"/>
      <c r="BX65" s="97"/>
      <c r="BY65" s="97"/>
      <c r="BZ65" s="176"/>
      <c r="CA65" s="205"/>
      <c r="CB65" s="205"/>
      <c r="CC65" s="178"/>
      <c r="CD65" s="148"/>
    </row>
    <row r="66" spans="3:82" ht="18" customHeight="1">
      <c r="C66" s="148"/>
      <c r="D66" s="148"/>
      <c r="E66" s="148"/>
      <c r="F66" s="148"/>
      <c r="G66" s="153"/>
      <c r="H66" s="153"/>
      <c r="I66" s="148"/>
      <c r="J66" s="148"/>
      <c r="K66" s="148"/>
      <c r="L66" s="176"/>
      <c r="M66" s="177"/>
      <c r="N66" s="177"/>
      <c r="O66" s="178"/>
      <c r="P66" s="96"/>
      <c r="Q66" s="96"/>
      <c r="R66" s="176"/>
      <c r="S66" s="177"/>
      <c r="T66" s="177"/>
      <c r="U66" s="178"/>
      <c r="V66" s="95"/>
      <c r="W66" s="95"/>
      <c r="X66" s="176"/>
      <c r="Y66" s="177"/>
      <c r="Z66" s="177"/>
      <c r="AA66" s="178"/>
      <c r="AB66" s="95"/>
      <c r="AC66" s="95"/>
      <c r="AD66" s="176"/>
      <c r="AE66" s="177"/>
      <c r="AF66" s="177"/>
      <c r="AG66" s="178"/>
      <c r="AH66" s="95"/>
      <c r="AI66" s="95"/>
      <c r="AJ66" s="176"/>
      <c r="AK66" s="177"/>
      <c r="AL66" s="177"/>
      <c r="AM66" s="178"/>
      <c r="AN66" s="95"/>
      <c r="AO66" s="95"/>
      <c r="AP66" s="176"/>
      <c r="AQ66" s="177"/>
      <c r="AR66" s="177"/>
      <c r="AS66" s="178"/>
      <c r="AT66" s="95"/>
      <c r="AU66" s="95"/>
      <c r="AV66" s="176"/>
      <c r="AW66" s="177"/>
      <c r="AX66" s="177"/>
      <c r="AY66" s="178"/>
      <c r="AZ66" s="95"/>
      <c r="BA66" s="95"/>
      <c r="BB66" s="176"/>
      <c r="BC66" s="177"/>
      <c r="BD66" s="177"/>
      <c r="BE66" s="178"/>
      <c r="BF66" s="95"/>
      <c r="BG66" s="95"/>
      <c r="BH66" s="176"/>
      <c r="BI66" s="177"/>
      <c r="BJ66" s="177"/>
      <c r="BK66" s="178"/>
      <c r="BL66" s="95"/>
      <c r="BM66" s="95"/>
      <c r="BN66" s="176"/>
      <c r="BO66" s="177"/>
      <c r="BP66" s="177"/>
      <c r="BQ66" s="178"/>
      <c r="BR66" s="97"/>
      <c r="BS66" s="95"/>
      <c r="BT66" s="176"/>
      <c r="BU66" s="177"/>
      <c r="BV66" s="177"/>
      <c r="BW66" s="178"/>
      <c r="BX66" s="97"/>
      <c r="BY66" s="97"/>
      <c r="BZ66" s="176"/>
      <c r="CA66" s="205"/>
      <c r="CB66" s="205"/>
      <c r="CC66" s="178"/>
      <c r="CD66" s="148"/>
    </row>
    <row r="67" spans="3:82" ht="18" customHeight="1">
      <c r="C67" s="148"/>
      <c r="D67" s="148"/>
      <c r="E67" s="148"/>
      <c r="F67" s="148"/>
      <c r="G67" s="153"/>
      <c r="H67" s="153"/>
      <c r="I67" s="148"/>
      <c r="J67" s="148"/>
      <c r="K67" s="148"/>
      <c r="L67" s="176"/>
      <c r="M67" s="177"/>
      <c r="N67" s="177"/>
      <c r="O67" s="178"/>
      <c r="P67" s="96"/>
      <c r="Q67" s="96"/>
      <c r="R67" s="176"/>
      <c r="S67" s="177"/>
      <c r="T67" s="177"/>
      <c r="U67" s="178"/>
      <c r="V67" s="95"/>
      <c r="W67" s="95"/>
      <c r="X67" s="176"/>
      <c r="Y67" s="177"/>
      <c r="Z67" s="177"/>
      <c r="AA67" s="178"/>
      <c r="AB67" s="95"/>
      <c r="AC67" s="95"/>
      <c r="AD67" s="176"/>
      <c r="AE67" s="177"/>
      <c r="AF67" s="177"/>
      <c r="AG67" s="178"/>
      <c r="AH67" s="95"/>
      <c r="AI67" s="95"/>
      <c r="AJ67" s="176"/>
      <c r="AK67" s="177"/>
      <c r="AL67" s="177"/>
      <c r="AM67" s="178"/>
      <c r="AN67" s="95"/>
      <c r="AO67" s="95"/>
      <c r="AP67" s="176"/>
      <c r="AQ67" s="177"/>
      <c r="AR67" s="177"/>
      <c r="AS67" s="178"/>
      <c r="AT67" s="95"/>
      <c r="AU67" s="95"/>
      <c r="AV67" s="176"/>
      <c r="AW67" s="177"/>
      <c r="AX67" s="177"/>
      <c r="AY67" s="178"/>
      <c r="AZ67" s="95"/>
      <c r="BA67" s="95"/>
      <c r="BB67" s="176"/>
      <c r="BC67" s="177"/>
      <c r="BD67" s="177"/>
      <c r="BE67" s="178"/>
      <c r="BF67" s="95"/>
      <c r="BG67" s="95"/>
      <c r="BH67" s="176"/>
      <c r="BI67" s="177"/>
      <c r="BJ67" s="177"/>
      <c r="BK67" s="178"/>
      <c r="BL67" s="95"/>
      <c r="BM67" s="95"/>
      <c r="BN67" s="176"/>
      <c r="BO67" s="177"/>
      <c r="BP67" s="177"/>
      <c r="BQ67" s="178"/>
      <c r="BR67" s="97"/>
      <c r="BS67" s="95"/>
      <c r="BT67" s="176"/>
      <c r="BU67" s="177"/>
      <c r="BV67" s="177"/>
      <c r="BW67" s="178"/>
      <c r="BX67" s="97"/>
      <c r="BY67" s="97"/>
      <c r="BZ67" s="176"/>
      <c r="CA67" s="205"/>
      <c r="CB67" s="205"/>
      <c r="CC67" s="178"/>
      <c r="CD67" s="148"/>
    </row>
    <row r="68" spans="3:82" ht="18" customHeight="1">
      <c r="C68" s="148"/>
      <c r="D68" s="148"/>
      <c r="E68" s="148"/>
      <c r="F68" s="148"/>
      <c r="G68" s="153"/>
      <c r="H68" s="153"/>
      <c r="I68" s="148"/>
      <c r="J68" s="148"/>
      <c r="K68" s="148"/>
      <c r="L68" s="176"/>
      <c r="M68" s="177"/>
      <c r="N68" s="177"/>
      <c r="O68" s="178"/>
      <c r="P68" s="96"/>
      <c r="Q68" s="96"/>
      <c r="R68" s="176"/>
      <c r="S68" s="177"/>
      <c r="T68" s="177"/>
      <c r="U68" s="178"/>
      <c r="V68" s="95"/>
      <c r="W68" s="95"/>
      <c r="X68" s="176"/>
      <c r="Y68" s="177"/>
      <c r="Z68" s="177"/>
      <c r="AA68" s="178"/>
      <c r="AB68" s="95"/>
      <c r="AC68" s="95"/>
      <c r="AD68" s="176"/>
      <c r="AE68" s="177"/>
      <c r="AF68" s="177"/>
      <c r="AG68" s="178"/>
      <c r="AH68" s="95"/>
      <c r="AI68" s="95"/>
      <c r="AJ68" s="176"/>
      <c r="AK68" s="177"/>
      <c r="AL68" s="177"/>
      <c r="AM68" s="178"/>
      <c r="AN68" s="95"/>
      <c r="AO68" s="95"/>
      <c r="AP68" s="176"/>
      <c r="AQ68" s="177"/>
      <c r="AR68" s="177"/>
      <c r="AS68" s="178"/>
      <c r="AT68" s="95"/>
      <c r="AU68" s="95"/>
      <c r="AV68" s="176"/>
      <c r="AW68" s="177"/>
      <c r="AX68" s="177"/>
      <c r="AY68" s="178"/>
      <c r="AZ68" s="95"/>
      <c r="BA68" s="95"/>
      <c r="BB68" s="176"/>
      <c r="BC68" s="177"/>
      <c r="BD68" s="177"/>
      <c r="BE68" s="178"/>
      <c r="BF68" s="95"/>
      <c r="BG68" s="95"/>
      <c r="BH68" s="176"/>
      <c r="BI68" s="177"/>
      <c r="BJ68" s="177"/>
      <c r="BK68" s="178"/>
      <c r="BL68" s="95"/>
      <c r="BM68" s="95"/>
      <c r="BN68" s="176"/>
      <c r="BO68" s="177"/>
      <c r="BP68" s="177"/>
      <c r="BQ68" s="178"/>
      <c r="BR68" s="97"/>
      <c r="BS68" s="95"/>
      <c r="BT68" s="176"/>
      <c r="BU68" s="177"/>
      <c r="BV68" s="177"/>
      <c r="BW68" s="178"/>
      <c r="BX68" s="97"/>
      <c r="BY68" s="97"/>
      <c r="BZ68" s="176"/>
      <c r="CA68" s="205"/>
      <c r="CB68" s="205"/>
      <c r="CC68" s="178"/>
      <c r="CD68" s="148"/>
    </row>
    <row r="69" spans="3:82" ht="18" customHeight="1">
      <c r="C69" s="148"/>
      <c r="D69" s="148"/>
      <c r="E69" s="148"/>
      <c r="F69" s="148"/>
      <c r="G69" s="153"/>
      <c r="H69" s="153"/>
      <c r="I69" s="148"/>
      <c r="J69" s="148"/>
      <c r="K69" s="148"/>
      <c r="L69" s="176"/>
      <c r="M69" s="177"/>
      <c r="N69" s="177"/>
      <c r="O69" s="178"/>
      <c r="P69" s="96"/>
      <c r="Q69" s="96"/>
      <c r="R69" s="176"/>
      <c r="S69" s="177"/>
      <c r="T69" s="177"/>
      <c r="U69" s="178"/>
      <c r="V69" s="95"/>
      <c r="W69" s="95"/>
      <c r="X69" s="176"/>
      <c r="Y69" s="177"/>
      <c r="Z69" s="177"/>
      <c r="AA69" s="178"/>
      <c r="AB69" s="95"/>
      <c r="AC69" s="95"/>
      <c r="AD69" s="176"/>
      <c r="AE69" s="177"/>
      <c r="AF69" s="177"/>
      <c r="AG69" s="178"/>
      <c r="AH69" s="95"/>
      <c r="AI69" s="95"/>
      <c r="AJ69" s="176"/>
      <c r="AK69" s="177"/>
      <c r="AL69" s="177"/>
      <c r="AM69" s="178"/>
      <c r="AN69" s="95"/>
      <c r="AO69" s="95"/>
      <c r="AP69" s="176"/>
      <c r="AQ69" s="177"/>
      <c r="AR69" s="177"/>
      <c r="AS69" s="178"/>
      <c r="AT69" s="95"/>
      <c r="AU69" s="95"/>
      <c r="AV69" s="176"/>
      <c r="AW69" s="177"/>
      <c r="AX69" s="177"/>
      <c r="AY69" s="178"/>
      <c r="AZ69" s="95"/>
      <c r="BA69" s="95"/>
      <c r="BB69" s="176"/>
      <c r="BC69" s="177"/>
      <c r="BD69" s="177"/>
      <c r="BE69" s="178"/>
      <c r="BF69" s="95"/>
      <c r="BG69" s="95"/>
      <c r="BH69" s="176"/>
      <c r="BI69" s="177"/>
      <c r="BJ69" s="177"/>
      <c r="BK69" s="178"/>
      <c r="BL69" s="95"/>
      <c r="BM69" s="95"/>
      <c r="BN69" s="176"/>
      <c r="BO69" s="177"/>
      <c r="BP69" s="177"/>
      <c r="BQ69" s="178"/>
      <c r="BR69" s="97"/>
      <c r="BS69" s="95"/>
      <c r="BT69" s="176"/>
      <c r="BU69" s="177"/>
      <c r="BV69" s="177"/>
      <c r="BW69" s="178"/>
      <c r="BX69" s="97"/>
      <c r="BY69" s="97"/>
      <c r="BZ69" s="176"/>
      <c r="CA69" s="205"/>
      <c r="CB69" s="205"/>
      <c r="CC69" s="178"/>
      <c r="CD69" s="148"/>
    </row>
    <row r="70" spans="3:82" ht="18" customHeight="1">
      <c r="C70" s="148"/>
      <c r="D70" s="148"/>
      <c r="E70" s="148"/>
      <c r="F70" s="148"/>
      <c r="G70" s="153"/>
      <c r="H70" s="153"/>
      <c r="I70" s="148"/>
      <c r="J70" s="148"/>
      <c r="K70" s="148"/>
      <c r="L70" s="176"/>
      <c r="M70" s="177"/>
      <c r="N70" s="177"/>
      <c r="O70" s="178"/>
      <c r="P70" s="96"/>
      <c r="Q70" s="96"/>
      <c r="R70" s="176"/>
      <c r="S70" s="177"/>
      <c r="T70" s="177"/>
      <c r="U70" s="178"/>
      <c r="V70" s="95"/>
      <c r="W70" s="95"/>
      <c r="X70" s="176"/>
      <c r="Y70" s="177"/>
      <c r="Z70" s="177"/>
      <c r="AA70" s="178"/>
      <c r="AB70" s="95"/>
      <c r="AC70" s="95"/>
      <c r="AD70" s="176"/>
      <c r="AE70" s="177"/>
      <c r="AF70" s="177"/>
      <c r="AG70" s="178"/>
      <c r="AH70" s="95"/>
      <c r="AI70" s="95"/>
      <c r="AJ70" s="176"/>
      <c r="AK70" s="177"/>
      <c r="AL70" s="177"/>
      <c r="AM70" s="178"/>
      <c r="AN70" s="95"/>
      <c r="AO70" s="95"/>
      <c r="AP70" s="176"/>
      <c r="AQ70" s="177"/>
      <c r="AR70" s="177"/>
      <c r="AS70" s="178"/>
      <c r="AT70" s="95"/>
      <c r="AU70" s="95"/>
      <c r="AV70" s="176"/>
      <c r="AW70" s="177"/>
      <c r="AX70" s="177"/>
      <c r="AY70" s="178"/>
      <c r="AZ70" s="95"/>
      <c r="BA70" s="95"/>
      <c r="BB70" s="176"/>
      <c r="BC70" s="177"/>
      <c r="BD70" s="177"/>
      <c r="BE70" s="178"/>
      <c r="BF70" s="95"/>
      <c r="BG70" s="95"/>
      <c r="BH70" s="176"/>
      <c r="BI70" s="177"/>
      <c r="BJ70" s="177"/>
      <c r="BK70" s="178"/>
      <c r="BL70" s="95"/>
      <c r="BM70" s="95"/>
      <c r="BN70" s="176"/>
      <c r="BO70" s="177"/>
      <c r="BP70" s="177"/>
      <c r="BQ70" s="178"/>
      <c r="BR70" s="97"/>
      <c r="BS70" s="95"/>
      <c r="BT70" s="176"/>
      <c r="BU70" s="177"/>
      <c r="BV70" s="177"/>
      <c r="BW70" s="178"/>
      <c r="BX70" s="97"/>
      <c r="BY70" s="97"/>
      <c r="BZ70" s="176"/>
      <c r="CA70" s="205"/>
      <c r="CB70" s="205"/>
      <c r="CC70" s="178"/>
      <c r="CD70" s="148"/>
    </row>
    <row r="71" spans="3:82" ht="18" customHeight="1">
      <c r="C71" s="148"/>
      <c r="D71" s="148"/>
      <c r="E71" s="148"/>
      <c r="F71" s="148"/>
      <c r="G71" s="153"/>
      <c r="H71" s="153"/>
      <c r="I71" s="148"/>
      <c r="J71" s="148"/>
      <c r="K71" s="148"/>
      <c r="L71" s="176"/>
      <c r="M71" s="177"/>
      <c r="N71" s="177"/>
      <c r="O71" s="178"/>
      <c r="P71" s="96"/>
      <c r="Q71" s="96"/>
      <c r="R71" s="176"/>
      <c r="S71" s="177"/>
      <c r="T71" s="177"/>
      <c r="U71" s="178"/>
      <c r="V71" s="95"/>
      <c r="W71" s="95"/>
      <c r="X71" s="176"/>
      <c r="Y71" s="177"/>
      <c r="Z71" s="177"/>
      <c r="AA71" s="178"/>
      <c r="AB71" s="95"/>
      <c r="AC71" s="95"/>
      <c r="AD71" s="176"/>
      <c r="AE71" s="177"/>
      <c r="AF71" s="177"/>
      <c r="AG71" s="178"/>
      <c r="AH71" s="95"/>
      <c r="AI71" s="95"/>
      <c r="AJ71" s="176"/>
      <c r="AK71" s="177"/>
      <c r="AL71" s="177"/>
      <c r="AM71" s="178"/>
      <c r="AN71" s="95"/>
      <c r="AO71" s="95"/>
      <c r="AP71" s="176"/>
      <c r="AQ71" s="177"/>
      <c r="AR71" s="177"/>
      <c r="AS71" s="178"/>
      <c r="AT71" s="95"/>
      <c r="AU71" s="95"/>
      <c r="AV71" s="176"/>
      <c r="AW71" s="177"/>
      <c r="AX71" s="177"/>
      <c r="AY71" s="178"/>
      <c r="AZ71" s="95"/>
      <c r="BA71" s="95"/>
      <c r="BB71" s="176"/>
      <c r="BC71" s="177"/>
      <c r="BD71" s="177"/>
      <c r="BE71" s="178"/>
      <c r="BF71" s="95"/>
      <c r="BG71" s="95"/>
      <c r="BH71" s="176"/>
      <c r="BI71" s="177"/>
      <c r="BJ71" s="177"/>
      <c r="BK71" s="178"/>
      <c r="BL71" s="95"/>
      <c r="BM71" s="95"/>
      <c r="BN71" s="176"/>
      <c r="BO71" s="177"/>
      <c r="BP71" s="177"/>
      <c r="BQ71" s="178"/>
      <c r="BR71" s="97"/>
      <c r="BS71" s="95"/>
      <c r="BT71" s="176"/>
      <c r="BU71" s="177"/>
      <c r="BV71" s="177"/>
      <c r="BW71" s="178"/>
      <c r="BX71" s="97"/>
      <c r="BY71" s="97"/>
      <c r="BZ71" s="176"/>
      <c r="CA71" s="205"/>
      <c r="CB71" s="205"/>
      <c r="CC71" s="178"/>
      <c r="CD71" s="148"/>
    </row>
    <row r="72" spans="3:82" ht="18" customHeight="1">
      <c r="C72" s="148"/>
      <c r="D72" s="148"/>
      <c r="E72" s="148"/>
      <c r="F72" s="148"/>
      <c r="G72" s="153"/>
      <c r="H72" s="153"/>
      <c r="I72" s="148"/>
      <c r="J72" s="148"/>
      <c r="K72" s="148"/>
      <c r="L72" s="176"/>
      <c r="M72" s="177"/>
      <c r="N72" s="177"/>
      <c r="O72" s="178"/>
      <c r="P72" s="96"/>
      <c r="Q72" s="96"/>
      <c r="R72" s="176"/>
      <c r="S72" s="177"/>
      <c r="T72" s="177"/>
      <c r="U72" s="178"/>
      <c r="V72" s="95"/>
      <c r="W72" s="95"/>
      <c r="X72" s="176"/>
      <c r="Y72" s="177"/>
      <c r="Z72" s="177"/>
      <c r="AA72" s="178"/>
      <c r="AB72" s="95"/>
      <c r="AC72" s="95"/>
      <c r="AD72" s="176"/>
      <c r="AE72" s="177"/>
      <c r="AF72" s="177"/>
      <c r="AG72" s="178"/>
      <c r="AH72" s="95"/>
      <c r="AI72" s="95"/>
      <c r="AJ72" s="176"/>
      <c r="AK72" s="177"/>
      <c r="AL72" s="177"/>
      <c r="AM72" s="178"/>
      <c r="AN72" s="95"/>
      <c r="AO72" s="95"/>
      <c r="AP72" s="176"/>
      <c r="AQ72" s="177"/>
      <c r="AR72" s="177"/>
      <c r="AS72" s="178"/>
      <c r="AT72" s="95"/>
      <c r="AU72" s="95"/>
      <c r="AV72" s="176"/>
      <c r="AW72" s="177"/>
      <c r="AX72" s="177"/>
      <c r="AY72" s="178"/>
      <c r="AZ72" s="95"/>
      <c r="BA72" s="95"/>
      <c r="BB72" s="176"/>
      <c r="BC72" s="177"/>
      <c r="BD72" s="177"/>
      <c r="BE72" s="178"/>
      <c r="BF72" s="95"/>
      <c r="BG72" s="95"/>
      <c r="BH72" s="176"/>
      <c r="BI72" s="177"/>
      <c r="BJ72" s="177"/>
      <c r="BK72" s="178"/>
      <c r="BL72" s="95"/>
      <c r="BM72" s="95"/>
      <c r="BN72" s="176"/>
      <c r="BO72" s="177"/>
      <c r="BP72" s="177"/>
      <c r="BQ72" s="178"/>
      <c r="BR72" s="97"/>
      <c r="BS72" s="95"/>
      <c r="BT72" s="176"/>
      <c r="BU72" s="177"/>
      <c r="BV72" s="177"/>
      <c r="BW72" s="178"/>
      <c r="BX72" s="97"/>
      <c r="BY72" s="97"/>
      <c r="BZ72" s="176"/>
      <c r="CA72" s="205"/>
      <c r="CB72" s="205"/>
      <c r="CC72" s="178"/>
      <c r="CD72" s="148"/>
    </row>
    <row r="73" spans="3:82" ht="18" customHeight="1">
      <c r="C73" s="148"/>
      <c r="D73" s="148"/>
      <c r="E73" s="148"/>
      <c r="F73" s="148"/>
      <c r="G73" s="153"/>
      <c r="H73" s="153"/>
      <c r="I73" s="148"/>
      <c r="J73" s="148"/>
      <c r="K73" s="148"/>
      <c r="L73" s="179"/>
      <c r="M73" s="180"/>
      <c r="N73" s="180"/>
      <c r="O73" s="181"/>
      <c r="P73" s="96"/>
      <c r="Q73" s="96"/>
      <c r="R73" s="179"/>
      <c r="S73" s="180"/>
      <c r="T73" s="180"/>
      <c r="U73" s="181"/>
      <c r="V73" s="95"/>
      <c r="W73" s="95"/>
      <c r="X73" s="179"/>
      <c r="Y73" s="180"/>
      <c r="Z73" s="180"/>
      <c r="AA73" s="181"/>
      <c r="AB73" s="95"/>
      <c r="AC73" s="95"/>
      <c r="AD73" s="179"/>
      <c r="AE73" s="180"/>
      <c r="AF73" s="180"/>
      <c r="AG73" s="181"/>
      <c r="AH73" s="95"/>
      <c r="AI73" s="95"/>
      <c r="AJ73" s="179"/>
      <c r="AK73" s="180"/>
      <c r="AL73" s="180"/>
      <c r="AM73" s="181"/>
      <c r="AN73" s="95"/>
      <c r="AO73" s="95"/>
      <c r="AP73" s="179"/>
      <c r="AQ73" s="180"/>
      <c r="AR73" s="180"/>
      <c r="AS73" s="181"/>
      <c r="AT73" s="95"/>
      <c r="AU73" s="95"/>
      <c r="AV73" s="179"/>
      <c r="AW73" s="180"/>
      <c r="AX73" s="180"/>
      <c r="AY73" s="181"/>
      <c r="AZ73" s="95"/>
      <c r="BA73" s="95"/>
      <c r="BB73" s="179"/>
      <c r="BC73" s="180"/>
      <c r="BD73" s="180"/>
      <c r="BE73" s="181"/>
      <c r="BF73" s="95"/>
      <c r="BG73" s="95"/>
      <c r="BH73" s="179"/>
      <c r="BI73" s="180"/>
      <c r="BJ73" s="180"/>
      <c r="BK73" s="181"/>
      <c r="BL73" s="95"/>
      <c r="BM73" s="95"/>
      <c r="BN73" s="179"/>
      <c r="BO73" s="180"/>
      <c r="BP73" s="180"/>
      <c r="BQ73" s="181"/>
      <c r="BR73" s="97"/>
      <c r="BS73" s="95"/>
      <c r="BT73" s="179"/>
      <c r="BU73" s="180"/>
      <c r="BV73" s="180"/>
      <c r="BW73" s="181"/>
      <c r="BX73" s="97"/>
      <c r="BY73" s="97"/>
      <c r="BZ73" s="179"/>
      <c r="CA73" s="180"/>
      <c r="CB73" s="180"/>
      <c r="CC73" s="181"/>
      <c r="CD73" s="148"/>
    </row>
    <row r="74" spans="3:82" ht="18" customHeight="1">
      <c r="C74" s="148"/>
      <c r="D74" s="148"/>
      <c r="E74" s="148"/>
      <c r="F74" s="148"/>
      <c r="G74" s="153"/>
      <c r="H74" s="153"/>
      <c r="I74" s="148"/>
      <c r="J74" s="148"/>
      <c r="K74" s="148"/>
      <c r="L74" s="148"/>
      <c r="M74" s="117"/>
      <c r="N74" s="117"/>
      <c r="O74" s="148"/>
      <c r="P74" s="148"/>
      <c r="Q74" s="148"/>
      <c r="R74" s="148"/>
      <c r="S74" s="117"/>
      <c r="T74" s="117"/>
      <c r="U74" s="148"/>
      <c r="V74" s="148"/>
      <c r="W74" s="148"/>
      <c r="X74" s="148"/>
      <c r="Y74" s="117"/>
      <c r="Z74" s="117"/>
      <c r="AA74" s="148"/>
      <c r="AB74" s="148"/>
      <c r="AC74" s="148"/>
      <c r="AD74" s="148"/>
      <c r="AE74" s="117"/>
      <c r="AF74" s="117"/>
      <c r="AG74" s="148"/>
      <c r="AH74" s="148"/>
      <c r="AI74" s="148"/>
      <c r="AJ74" s="148"/>
      <c r="AK74" s="117"/>
      <c r="AL74" s="117"/>
      <c r="AM74" s="148"/>
      <c r="AN74" s="148"/>
      <c r="AO74" s="148"/>
      <c r="AP74" s="148"/>
      <c r="AQ74" s="117"/>
      <c r="AR74" s="117"/>
      <c r="AS74" s="148"/>
      <c r="AT74" s="148"/>
      <c r="AU74" s="148"/>
      <c r="AV74" s="148"/>
      <c r="AW74" s="153"/>
      <c r="AX74" s="153"/>
      <c r="AY74" s="148"/>
      <c r="AZ74" s="148"/>
      <c r="BA74" s="148"/>
      <c r="BB74" s="148"/>
      <c r="BC74" s="117"/>
      <c r="BD74" s="154"/>
      <c r="BE74" s="148"/>
      <c r="BF74" s="148"/>
      <c r="BG74" s="148"/>
      <c r="BH74" s="148"/>
      <c r="BI74" s="117"/>
      <c r="BJ74" s="117"/>
      <c r="BK74" s="148"/>
      <c r="BL74" s="148"/>
      <c r="BM74" s="148"/>
      <c r="BN74" s="148"/>
      <c r="BO74" s="117"/>
      <c r="BP74" s="117"/>
      <c r="BQ74" s="148"/>
      <c r="BR74" s="148"/>
      <c r="BS74" s="148"/>
      <c r="BT74" s="148"/>
      <c r="BU74" s="117"/>
      <c r="BV74" s="117"/>
      <c r="BW74" s="148"/>
      <c r="BX74" s="148"/>
      <c r="BY74" s="148"/>
      <c r="BZ74" s="148"/>
      <c r="CA74" s="154"/>
      <c r="CB74" s="117"/>
      <c r="CC74" s="148"/>
      <c r="CD74" s="148"/>
    </row>
    <row r="75" spans="3:82" ht="18" customHeight="1">
      <c r="C75" s="19"/>
      <c r="D75" s="19"/>
      <c r="E75" s="19"/>
      <c r="F75" s="19"/>
      <c r="G75" s="89"/>
      <c r="H75" s="89"/>
      <c r="I75" s="19"/>
      <c r="J75" s="19"/>
      <c r="K75" s="19"/>
      <c r="L75" s="168" t="s">
        <v>60</v>
      </c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70"/>
      <c r="AT75" s="19"/>
      <c r="AU75" s="19"/>
      <c r="AV75" s="168" t="s">
        <v>61</v>
      </c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70"/>
      <c r="CD75" s="19"/>
    </row>
    <row r="76" spans="31:82" ht="18.75">
      <c r="AE76" s="74"/>
      <c r="AF76" s="74"/>
      <c r="BI76" s="74"/>
      <c r="BJ76" s="74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</row>
    <row r="77" spans="3:82" ht="17.25">
      <c r="C77" s="3"/>
      <c r="D77" s="3"/>
      <c r="E77" s="3"/>
      <c r="F77" s="3"/>
      <c r="G77" s="31"/>
      <c r="H77" s="31"/>
      <c r="I77" s="3"/>
      <c r="J77" s="3"/>
      <c r="K77" s="3"/>
      <c r="CD77" s="3"/>
    </row>
    <row r="78" spans="3:82" ht="17.25" customHeight="1">
      <c r="C78" s="3"/>
      <c r="D78" s="3"/>
      <c r="E78" s="3"/>
      <c r="F78" s="3"/>
      <c r="G78" s="31"/>
      <c r="H78" s="31"/>
      <c r="I78" s="3"/>
      <c r="J78" s="3"/>
      <c r="K78" s="3"/>
      <c r="CD78" s="3"/>
    </row>
    <row r="79" spans="3:82" ht="17.25">
      <c r="C79" s="3"/>
      <c r="D79" s="3"/>
      <c r="E79" s="3"/>
      <c r="F79" s="3"/>
      <c r="G79" s="31"/>
      <c r="H79" s="31"/>
      <c r="I79" s="3"/>
      <c r="J79" s="3"/>
      <c r="K79" s="3"/>
      <c r="CD79" s="3"/>
    </row>
    <row r="80" spans="3:82" ht="17.25">
      <c r="C80" s="3"/>
      <c r="D80" s="3"/>
      <c r="E80" s="3"/>
      <c r="F80" s="3"/>
      <c r="G80" s="31"/>
      <c r="H80" s="31"/>
      <c r="I80" s="3"/>
      <c r="J80" s="3"/>
      <c r="K80" s="3"/>
      <c r="CD80" s="3"/>
    </row>
    <row r="81" spans="3:82" ht="17.25">
      <c r="C81" s="3"/>
      <c r="D81" s="3"/>
      <c r="E81" s="3"/>
      <c r="F81" s="3"/>
      <c r="G81" s="31"/>
      <c r="H81" s="31"/>
      <c r="I81" s="3"/>
      <c r="J81" s="3"/>
      <c r="K81" s="3"/>
      <c r="CD81" s="3"/>
    </row>
    <row r="82" spans="3:82" ht="17.25">
      <c r="C82" s="3"/>
      <c r="D82" s="3"/>
      <c r="E82" s="3"/>
      <c r="F82" s="3"/>
      <c r="G82" s="31"/>
      <c r="H82" s="31"/>
      <c r="I82" s="3"/>
      <c r="J82" s="3"/>
      <c r="K82" s="3"/>
      <c r="CD82" s="3"/>
    </row>
    <row r="83" spans="3:82" ht="17.25">
      <c r="C83" s="3"/>
      <c r="D83" s="3"/>
      <c r="E83" s="3"/>
      <c r="F83" s="3"/>
      <c r="G83" s="31"/>
      <c r="H83" s="31"/>
      <c r="I83" s="3"/>
      <c r="J83" s="3"/>
      <c r="K83" s="3"/>
      <c r="CD83" s="3"/>
    </row>
    <row r="84" spans="3:82" ht="17.25">
      <c r="C84" s="3"/>
      <c r="D84" s="3"/>
      <c r="E84" s="3"/>
      <c r="F84" s="3"/>
      <c r="G84" s="31"/>
      <c r="H84" s="31"/>
      <c r="I84" s="3"/>
      <c r="J84" s="3"/>
      <c r="K84" s="3"/>
      <c r="CD84" s="3"/>
    </row>
    <row r="85" spans="3:82" ht="17.25">
      <c r="C85" s="3"/>
      <c r="D85" s="3"/>
      <c r="E85" s="3"/>
      <c r="F85" s="3"/>
      <c r="G85" s="31"/>
      <c r="H85" s="31"/>
      <c r="I85" s="3"/>
      <c r="J85" s="3"/>
      <c r="K85" s="3"/>
      <c r="CD85" s="3"/>
    </row>
    <row r="86" spans="3:82" ht="17.25">
      <c r="C86" s="3"/>
      <c r="D86" s="3"/>
      <c r="E86" s="3"/>
      <c r="F86" s="3"/>
      <c r="G86" s="31"/>
      <c r="H86" s="31"/>
      <c r="I86" s="3"/>
      <c r="J86" s="3"/>
      <c r="K86" s="3"/>
      <c r="CD86" s="3"/>
    </row>
    <row r="87" spans="3:82" ht="17.25">
      <c r="C87" s="3"/>
      <c r="D87" s="3"/>
      <c r="E87" s="3"/>
      <c r="F87" s="3"/>
      <c r="G87" s="31"/>
      <c r="H87" s="31"/>
      <c r="I87" s="3"/>
      <c r="J87" s="3"/>
      <c r="K87" s="3"/>
      <c r="CD87" s="3"/>
    </row>
    <row r="88" spans="3:82" ht="17.25">
      <c r="C88" s="3"/>
      <c r="D88" s="3"/>
      <c r="E88" s="3"/>
      <c r="F88" s="3"/>
      <c r="G88" s="31"/>
      <c r="H88" s="31"/>
      <c r="I88" s="3"/>
      <c r="J88" s="3"/>
      <c r="K88" s="3"/>
      <c r="CD88" s="3"/>
    </row>
  </sheetData>
  <sheetProtection/>
  <mergeCells count="99">
    <mergeCell ref="AB37:BM37"/>
    <mergeCell ref="BH64:BK73"/>
    <mergeCell ref="AD64:AG73"/>
    <mergeCell ref="BZ64:CC73"/>
    <mergeCell ref="R64:U73"/>
    <mergeCell ref="L64:O73"/>
    <mergeCell ref="BN64:BQ73"/>
    <mergeCell ref="BB64:BE73"/>
    <mergeCell ref="AP64:AS73"/>
    <mergeCell ref="X64:AA73"/>
    <mergeCell ref="AV64:AY73"/>
    <mergeCell ref="BT64:BW73"/>
    <mergeCell ref="AJ64:AM73"/>
    <mergeCell ref="L75:AS75"/>
    <mergeCell ref="AV75:CC75"/>
    <mergeCell ref="BN63:BQ63"/>
    <mergeCell ref="BT63:BW63"/>
    <mergeCell ref="BZ63:CC63"/>
    <mergeCell ref="BT59:BW59"/>
    <mergeCell ref="L63:O63"/>
    <mergeCell ref="R63:U63"/>
    <mergeCell ref="X63:AA63"/>
    <mergeCell ref="AD63:AG63"/>
    <mergeCell ref="AJ63:AM63"/>
    <mergeCell ref="AP63:AS63"/>
    <mergeCell ref="AV63:AY63"/>
    <mergeCell ref="BB63:BE63"/>
    <mergeCell ref="BH63:BK63"/>
    <mergeCell ref="L56:AG56"/>
    <mergeCell ref="AJ56:BE56"/>
    <mergeCell ref="B59:K59"/>
    <mergeCell ref="R59:U59"/>
    <mergeCell ref="AJ59:AM59"/>
    <mergeCell ref="BB59:BE59"/>
    <mergeCell ref="BB44:BE44"/>
    <mergeCell ref="L45:O54"/>
    <mergeCell ref="R45:U54"/>
    <mergeCell ref="X45:AA54"/>
    <mergeCell ref="AD45:AG54"/>
    <mergeCell ref="AJ45:AM54"/>
    <mergeCell ref="AP45:AS54"/>
    <mergeCell ref="AV45:AY54"/>
    <mergeCell ref="BB45:BE54"/>
    <mergeCell ref="B40:K40"/>
    <mergeCell ref="U40:X40"/>
    <mergeCell ref="AS40:AV40"/>
    <mergeCell ref="L44:O44"/>
    <mergeCell ref="R44:U44"/>
    <mergeCell ref="X44:AA44"/>
    <mergeCell ref="AD44:AG44"/>
    <mergeCell ref="AJ44:AM44"/>
    <mergeCell ref="AP44:AS44"/>
    <mergeCell ref="AV44:AY44"/>
    <mergeCell ref="AB26:AE35"/>
    <mergeCell ref="AH26:AK35"/>
    <mergeCell ref="AN26:AQ35"/>
    <mergeCell ref="AX26:BA35"/>
    <mergeCell ref="BD26:BG35"/>
    <mergeCell ref="BJ26:BM35"/>
    <mergeCell ref="AB25:AE25"/>
    <mergeCell ref="AH25:AK25"/>
    <mergeCell ref="AN25:AQ25"/>
    <mergeCell ref="AX25:BA25"/>
    <mergeCell ref="BD25:BG25"/>
    <mergeCell ref="BJ25:BM25"/>
    <mergeCell ref="BI16:BJ17"/>
    <mergeCell ref="BK16:BP17"/>
    <mergeCell ref="BR16:CB17"/>
    <mergeCell ref="AM19:BB19"/>
    <mergeCell ref="B21:K21"/>
    <mergeCell ref="AF21:AM21"/>
    <mergeCell ref="BB21:BI21"/>
    <mergeCell ref="BR10:CB11"/>
    <mergeCell ref="BI12:BJ13"/>
    <mergeCell ref="BK12:BP13"/>
    <mergeCell ref="BR12:CB13"/>
    <mergeCell ref="BI14:BJ15"/>
    <mergeCell ref="BK14:BP15"/>
    <mergeCell ref="BR14:CB15"/>
    <mergeCell ref="A1:CD1"/>
    <mergeCell ref="AQ3:AX3"/>
    <mergeCell ref="BI6:CB7"/>
    <mergeCell ref="AP7:AS7"/>
    <mergeCell ref="AV7:AY7"/>
    <mergeCell ref="AP8:AS17"/>
    <mergeCell ref="AV8:AY17"/>
    <mergeCell ref="BI8:CB9"/>
    <mergeCell ref="BI10:BJ11"/>
    <mergeCell ref="BK10:BP11"/>
    <mergeCell ref="BH56:CC56"/>
    <mergeCell ref="BN40:BW40"/>
    <mergeCell ref="BH44:BK44"/>
    <mergeCell ref="BN44:BQ44"/>
    <mergeCell ref="BT44:BW44"/>
    <mergeCell ref="BZ44:CC44"/>
    <mergeCell ref="BH45:BK54"/>
    <mergeCell ref="BN45:BQ54"/>
    <mergeCell ref="BT45:BW54"/>
    <mergeCell ref="BZ45:CC54"/>
  </mergeCells>
  <printOptions/>
  <pageMargins left="0.58" right="0.2" top="0.35" bottom="0.1968503937007874" header="0.24" footer="0.1181102362204724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AK118"/>
  <sheetViews>
    <sheetView zoomScale="60" zoomScaleNormal="60" zoomScalePageLayoutView="0" workbookViewId="0" topLeftCell="A1">
      <selection activeCell="AG36" sqref="AG36"/>
    </sheetView>
  </sheetViews>
  <sheetFormatPr defaultColWidth="9.00390625" defaultRowHeight="13.5"/>
  <cols>
    <col min="1" max="27" width="6.125" style="0" customWidth="1"/>
    <col min="28" max="28" width="2.125" style="0" customWidth="1"/>
    <col min="29" max="48" width="6.125" style="0" customWidth="1"/>
  </cols>
  <sheetData>
    <row r="1" spans="1:27" ht="34.5" customHeight="1">
      <c r="A1" s="256" t="s">
        <v>66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27" ht="34.5" customHeight="1">
      <c r="A2" s="195" t="s">
        <v>69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2"/>
    </row>
    <row r="3" spans="1:27" ht="34.5" customHeight="1" thickBot="1">
      <c r="A3" s="258" t="s">
        <v>74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"/>
    </row>
    <row r="4" spans="1:27" ht="36" customHeight="1" thickBot="1">
      <c r="A4" s="259" t="s">
        <v>37</v>
      </c>
      <c r="B4" s="260"/>
      <c r="C4" s="261"/>
      <c r="D4" s="242" t="str">
        <f>A5</f>
        <v>祖母井クラブ</v>
      </c>
      <c r="E4" s="243"/>
      <c r="F4" s="253"/>
      <c r="G4" s="252" t="str">
        <f>A6</f>
        <v>亀山SC</v>
      </c>
      <c r="H4" s="243"/>
      <c r="I4" s="253"/>
      <c r="J4" s="252" t="str">
        <f>A7</f>
        <v>真岡西SC</v>
      </c>
      <c r="K4" s="243"/>
      <c r="L4" s="244"/>
      <c r="M4" s="242" t="s">
        <v>13</v>
      </c>
      <c r="N4" s="243"/>
      <c r="O4" s="253"/>
      <c r="P4" s="252" t="s">
        <v>14</v>
      </c>
      <c r="Q4" s="243"/>
      <c r="R4" s="253"/>
      <c r="S4" s="252" t="s">
        <v>15</v>
      </c>
      <c r="T4" s="243"/>
      <c r="U4" s="244"/>
      <c r="V4" s="242" t="s">
        <v>16</v>
      </c>
      <c r="W4" s="243"/>
      <c r="X4" s="244"/>
      <c r="Y4" s="45"/>
      <c r="Z4" s="4"/>
      <c r="AA4" s="4"/>
    </row>
    <row r="5" spans="1:27" ht="36" customHeight="1">
      <c r="A5" s="232" t="s">
        <v>25</v>
      </c>
      <c r="B5" s="233"/>
      <c r="C5" s="239"/>
      <c r="D5" s="32"/>
      <c r="E5" s="33"/>
      <c r="F5" s="34"/>
      <c r="G5" s="60">
        <f>J15</f>
        <v>0</v>
      </c>
      <c r="H5" s="54" t="s">
        <v>3</v>
      </c>
      <c r="I5" s="61">
        <f>L15</f>
        <v>0</v>
      </c>
      <c r="J5" s="60">
        <f>J17</f>
        <v>0</v>
      </c>
      <c r="K5" s="54" t="s">
        <v>3</v>
      </c>
      <c r="L5" s="62">
        <f>L17</f>
        <v>0</v>
      </c>
      <c r="M5" s="262"/>
      <c r="N5" s="263"/>
      <c r="O5" s="264"/>
      <c r="P5" s="238">
        <f>(G5+J5)-(I5+L5)</f>
        <v>0</v>
      </c>
      <c r="Q5" s="233"/>
      <c r="R5" s="234"/>
      <c r="S5" s="238">
        <f>G5+J5</f>
        <v>0</v>
      </c>
      <c r="T5" s="233"/>
      <c r="U5" s="239"/>
      <c r="V5" s="262"/>
      <c r="W5" s="263"/>
      <c r="X5" s="265"/>
      <c r="Y5" s="45"/>
      <c r="Z5" s="42"/>
      <c r="AA5" s="42"/>
    </row>
    <row r="6" spans="1:27" ht="36" customHeight="1">
      <c r="A6" s="225" t="s">
        <v>87</v>
      </c>
      <c r="B6" s="212"/>
      <c r="C6" s="213"/>
      <c r="D6" s="7">
        <f>I5</f>
        <v>0</v>
      </c>
      <c r="E6" s="54" t="s">
        <v>3</v>
      </c>
      <c r="F6" s="5">
        <f>G5</f>
        <v>0</v>
      </c>
      <c r="G6" s="64"/>
      <c r="H6" s="33"/>
      <c r="I6" s="34"/>
      <c r="J6" s="53">
        <f>J19</f>
        <v>0</v>
      </c>
      <c r="K6" s="54" t="s">
        <v>3</v>
      </c>
      <c r="L6" s="54">
        <f>L19</f>
        <v>0</v>
      </c>
      <c r="M6" s="266"/>
      <c r="N6" s="267"/>
      <c r="O6" s="268"/>
      <c r="P6" s="211">
        <f>(D6+J6)-(F6+L6)</f>
        <v>0</v>
      </c>
      <c r="Q6" s="212"/>
      <c r="R6" s="226"/>
      <c r="S6" s="211">
        <f>D6+J6</f>
        <v>0</v>
      </c>
      <c r="T6" s="212"/>
      <c r="U6" s="213"/>
      <c r="V6" s="266"/>
      <c r="W6" s="267"/>
      <c r="X6" s="269"/>
      <c r="Y6" s="45"/>
      <c r="Z6" s="42"/>
      <c r="AA6" s="42"/>
    </row>
    <row r="7" spans="1:27" ht="36" customHeight="1" thickBot="1">
      <c r="A7" s="214" t="s">
        <v>89</v>
      </c>
      <c r="B7" s="215"/>
      <c r="C7" s="221"/>
      <c r="D7" s="13">
        <f>L5</f>
        <v>0</v>
      </c>
      <c r="E7" s="63" t="s">
        <v>3</v>
      </c>
      <c r="F7" s="14">
        <f>J5</f>
        <v>0</v>
      </c>
      <c r="G7" s="15">
        <f>L6</f>
        <v>0</v>
      </c>
      <c r="H7" s="13" t="s">
        <v>3</v>
      </c>
      <c r="I7" s="14">
        <f>J6</f>
        <v>0</v>
      </c>
      <c r="J7" s="35"/>
      <c r="K7" s="36"/>
      <c r="L7" s="36"/>
      <c r="M7" s="270"/>
      <c r="N7" s="271"/>
      <c r="O7" s="272"/>
      <c r="P7" s="220">
        <f>(D7+G7)-(F7+I7)</f>
        <v>0</v>
      </c>
      <c r="Q7" s="215"/>
      <c r="R7" s="216"/>
      <c r="S7" s="220">
        <f>D7+G7</f>
        <v>0</v>
      </c>
      <c r="T7" s="215"/>
      <c r="U7" s="221"/>
      <c r="V7" s="270"/>
      <c r="W7" s="271"/>
      <c r="X7" s="273"/>
      <c r="Y7" s="45"/>
      <c r="Z7" s="42"/>
      <c r="AA7" s="42"/>
    </row>
    <row r="8" spans="1:27" ht="36" customHeight="1" thickBot="1">
      <c r="A8" s="45"/>
      <c r="B8" s="4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45"/>
      <c r="Z8" s="42"/>
      <c r="AA8" s="42"/>
    </row>
    <row r="9" spans="1:27" ht="36" customHeight="1" thickBot="1">
      <c r="A9" s="259" t="s">
        <v>23</v>
      </c>
      <c r="B9" s="260"/>
      <c r="C9" s="261"/>
      <c r="D9" s="242" t="str">
        <f>A10</f>
        <v>ファイターズ</v>
      </c>
      <c r="E9" s="243"/>
      <c r="F9" s="253"/>
      <c r="G9" s="252" t="str">
        <f>A11</f>
        <v>茂木ＦＣ</v>
      </c>
      <c r="H9" s="243"/>
      <c r="I9" s="253"/>
      <c r="J9" s="252" t="str">
        <f>A12</f>
        <v>FC真岡21</v>
      </c>
      <c r="K9" s="243"/>
      <c r="L9" s="244"/>
      <c r="M9" s="242" t="s">
        <v>13</v>
      </c>
      <c r="N9" s="243"/>
      <c r="O9" s="253"/>
      <c r="P9" s="252" t="s">
        <v>14</v>
      </c>
      <c r="Q9" s="243"/>
      <c r="R9" s="253"/>
      <c r="S9" s="252" t="s">
        <v>15</v>
      </c>
      <c r="T9" s="243"/>
      <c r="U9" s="244"/>
      <c r="V9" s="242" t="s">
        <v>16</v>
      </c>
      <c r="W9" s="243"/>
      <c r="X9" s="244"/>
      <c r="Y9" s="65"/>
      <c r="Z9" s="11"/>
      <c r="AA9" s="2"/>
    </row>
    <row r="10" spans="1:25" ht="36" customHeight="1">
      <c r="A10" s="232" t="s">
        <v>0</v>
      </c>
      <c r="B10" s="233"/>
      <c r="C10" s="239"/>
      <c r="D10" s="32"/>
      <c r="E10" s="33"/>
      <c r="F10" s="34"/>
      <c r="G10" s="53">
        <f>J16</f>
        <v>0</v>
      </c>
      <c r="H10" s="54" t="s">
        <v>3</v>
      </c>
      <c r="I10" s="55">
        <f>L16</f>
        <v>0</v>
      </c>
      <c r="J10" s="53">
        <f>J18</f>
        <v>0</v>
      </c>
      <c r="K10" s="54" t="s">
        <v>3</v>
      </c>
      <c r="L10" s="54">
        <f>L18</f>
        <v>0</v>
      </c>
      <c r="M10" s="262"/>
      <c r="N10" s="263"/>
      <c r="O10" s="264"/>
      <c r="P10" s="238">
        <f>(G10+J10)-(I10+L10)</f>
        <v>0</v>
      </c>
      <c r="Q10" s="233"/>
      <c r="R10" s="234"/>
      <c r="S10" s="238">
        <f>G10+J10</f>
        <v>0</v>
      </c>
      <c r="T10" s="233"/>
      <c r="U10" s="239"/>
      <c r="V10" s="262"/>
      <c r="W10" s="263"/>
      <c r="X10" s="265"/>
      <c r="Y10" s="78"/>
    </row>
    <row r="11" spans="1:25" ht="36" customHeight="1">
      <c r="A11" s="225" t="s">
        <v>91</v>
      </c>
      <c r="B11" s="212"/>
      <c r="C11" s="213"/>
      <c r="D11" s="7">
        <f>I10</f>
        <v>0</v>
      </c>
      <c r="E11" s="7" t="s">
        <v>3</v>
      </c>
      <c r="F11" s="5">
        <f>G10</f>
        <v>0</v>
      </c>
      <c r="G11" s="10"/>
      <c r="H11" s="8"/>
      <c r="I11" s="9"/>
      <c r="J11" s="44">
        <f>J20</f>
        <v>0</v>
      </c>
      <c r="K11" s="43" t="s">
        <v>3</v>
      </c>
      <c r="L11" s="43">
        <f>L20</f>
        <v>0</v>
      </c>
      <c r="M11" s="266"/>
      <c r="N11" s="267"/>
      <c r="O11" s="268"/>
      <c r="P11" s="211">
        <f>(D11+J11)-(F11+L11)</f>
        <v>0</v>
      </c>
      <c r="Q11" s="212"/>
      <c r="R11" s="226"/>
      <c r="S11" s="211">
        <f>D11+J11</f>
        <v>0</v>
      </c>
      <c r="T11" s="212"/>
      <c r="U11" s="213"/>
      <c r="V11" s="266"/>
      <c r="W11" s="267"/>
      <c r="X11" s="269"/>
      <c r="Y11" s="78"/>
    </row>
    <row r="12" spans="1:25" ht="36" customHeight="1" thickBot="1">
      <c r="A12" s="214" t="s">
        <v>47</v>
      </c>
      <c r="B12" s="215"/>
      <c r="C12" s="221"/>
      <c r="D12" s="13">
        <f>L10</f>
        <v>0</v>
      </c>
      <c r="E12" s="13" t="s">
        <v>3</v>
      </c>
      <c r="F12" s="14">
        <f>J10</f>
        <v>0</v>
      </c>
      <c r="G12" s="15">
        <f>L11</f>
        <v>0</v>
      </c>
      <c r="H12" s="13" t="s">
        <v>3</v>
      </c>
      <c r="I12" s="14">
        <f>J11</f>
        <v>0</v>
      </c>
      <c r="J12" s="35"/>
      <c r="K12" s="36"/>
      <c r="L12" s="36"/>
      <c r="M12" s="270"/>
      <c r="N12" s="271"/>
      <c r="O12" s="272"/>
      <c r="P12" s="220">
        <f>(D12+G12)-(F12+I12)</f>
        <v>0</v>
      </c>
      <c r="Q12" s="215"/>
      <c r="R12" s="216"/>
      <c r="S12" s="220">
        <f>D12+G12</f>
        <v>0</v>
      </c>
      <c r="T12" s="215"/>
      <c r="U12" s="221"/>
      <c r="V12" s="270"/>
      <c r="W12" s="271"/>
      <c r="X12" s="273"/>
      <c r="Y12" s="78"/>
    </row>
    <row r="13" spans="1:25" ht="27.7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45"/>
    </row>
    <row r="14" spans="1:27" ht="48" customHeight="1" thickBot="1">
      <c r="A14" s="17" t="s">
        <v>17</v>
      </c>
      <c r="B14" s="282" t="s">
        <v>76</v>
      </c>
      <c r="C14" s="243"/>
      <c r="D14" s="243"/>
      <c r="E14" s="243"/>
      <c r="F14" s="253"/>
      <c r="G14" s="252" t="s">
        <v>18</v>
      </c>
      <c r="H14" s="243"/>
      <c r="I14" s="253"/>
      <c r="J14" s="252" t="s">
        <v>19</v>
      </c>
      <c r="K14" s="243"/>
      <c r="L14" s="253"/>
      <c r="M14" s="252" t="s">
        <v>18</v>
      </c>
      <c r="N14" s="243"/>
      <c r="O14" s="244"/>
      <c r="P14" s="45"/>
      <c r="Q14" s="242" t="s">
        <v>20</v>
      </c>
      <c r="R14" s="243"/>
      <c r="S14" s="253"/>
      <c r="T14" s="252" t="s">
        <v>21</v>
      </c>
      <c r="U14" s="243"/>
      <c r="V14" s="253"/>
      <c r="W14" s="252" t="s">
        <v>36</v>
      </c>
      <c r="X14" s="243"/>
      <c r="Y14" s="244"/>
      <c r="Z14" s="11"/>
      <c r="AA14" s="2"/>
    </row>
    <row r="15" spans="1:27" ht="36" customHeight="1">
      <c r="A15" s="40" t="s">
        <v>5</v>
      </c>
      <c r="B15" s="274">
        <v>0.375</v>
      </c>
      <c r="C15" s="275"/>
      <c r="D15" s="18" t="s">
        <v>4</v>
      </c>
      <c r="E15" s="275">
        <v>0.40625</v>
      </c>
      <c r="F15" s="276"/>
      <c r="G15" s="238" t="str">
        <f>A5</f>
        <v>祖母井クラブ</v>
      </c>
      <c r="H15" s="233"/>
      <c r="I15" s="234"/>
      <c r="J15" s="163"/>
      <c r="K15" s="41" t="s">
        <v>3</v>
      </c>
      <c r="L15" s="164"/>
      <c r="M15" s="238" t="str">
        <f>A6</f>
        <v>亀山SC</v>
      </c>
      <c r="N15" s="233"/>
      <c r="O15" s="239"/>
      <c r="P15" s="45"/>
      <c r="Q15" s="277" t="str">
        <f>A10</f>
        <v>ファイターズ</v>
      </c>
      <c r="R15" s="278"/>
      <c r="S15" s="279"/>
      <c r="T15" s="280" t="str">
        <f>A11</f>
        <v>茂木ＦＣ</v>
      </c>
      <c r="U15" s="278"/>
      <c r="V15" s="279"/>
      <c r="W15" s="280" t="str">
        <f>A12</f>
        <v>FC真岡21</v>
      </c>
      <c r="X15" s="278"/>
      <c r="Y15" s="281"/>
      <c r="Z15" s="4"/>
      <c r="AA15" s="4"/>
    </row>
    <row r="16" spans="1:27" ht="36" customHeight="1">
      <c r="A16" s="12" t="s">
        <v>6</v>
      </c>
      <c r="B16" s="287">
        <v>0.40972222222222227</v>
      </c>
      <c r="C16" s="288"/>
      <c r="D16" s="7" t="s">
        <v>4</v>
      </c>
      <c r="E16" s="288">
        <v>0.44097222222222227</v>
      </c>
      <c r="F16" s="289"/>
      <c r="G16" s="211" t="str">
        <f>A10</f>
        <v>ファイターズ</v>
      </c>
      <c r="H16" s="212"/>
      <c r="I16" s="226"/>
      <c r="J16" s="157"/>
      <c r="K16" s="7" t="s">
        <v>3</v>
      </c>
      <c r="L16" s="158"/>
      <c r="M16" s="211" t="str">
        <f>A11</f>
        <v>茂木ＦＣ</v>
      </c>
      <c r="N16" s="212"/>
      <c r="O16" s="213"/>
      <c r="P16" s="45"/>
      <c r="Q16" s="290" t="str">
        <f>A5</f>
        <v>祖母井クラブ</v>
      </c>
      <c r="R16" s="284"/>
      <c r="S16" s="285"/>
      <c r="T16" s="283" t="str">
        <f>A6</f>
        <v>亀山SC</v>
      </c>
      <c r="U16" s="284"/>
      <c r="V16" s="285"/>
      <c r="W16" s="283" t="str">
        <f>A7</f>
        <v>真岡西SC</v>
      </c>
      <c r="X16" s="284"/>
      <c r="Y16" s="286"/>
      <c r="Z16" s="4"/>
      <c r="AA16" s="4"/>
    </row>
    <row r="17" spans="1:27" ht="36" customHeight="1">
      <c r="A17" s="12" t="s">
        <v>7</v>
      </c>
      <c r="B17" s="287">
        <v>0.444444444444445</v>
      </c>
      <c r="C17" s="288"/>
      <c r="D17" s="7" t="s">
        <v>4</v>
      </c>
      <c r="E17" s="288">
        <v>0.475694444444445</v>
      </c>
      <c r="F17" s="289"/>
      <c r="G17" s="211" t="str">
        <f>A5</f>
        <v>祖母井クラブ</v>
      </c>
      <c r="H17" s="212"/>
      <c r="I17" s="226"/>
      <c r="J17" s="157"/>
      <c r="K17" s="7" t="s">
        <v>3</v>
      </c>
      <c r="L17" s="158"/>
      <c r="M17" s="211" t="str">
        <f>A7</f>
        <v>真岡西SC</v>
      </c>
      <c r="N17" s="212"/>
      <c r="O17" s="213"/>
      <c r="P17" s="45"/>
      <c r="Q17" s="290" t="str">
        <f>A12</f>
        <v>FC真岡21</v>
      </c>
      <c r="R17" s="284"/>
      <c r="S17" s="285"/>
      <c r="T17" s="283" t="str">
        <f>A10</f>
        <v>ファイターズ</v>
      </c>
      <c r="U17" s="284"/>
      <c r="V17" s="285"/>
      <c r="W17" s="283" t="str">
        <f>A11</f>
        <v>茂木ＦＣ</v>
      </c>
      <c r="X17" s="284"/>
      <c r="Y17" s="286"/>
      <c r="Z17" s="4"/>
      <c r="AA17" s="4"/>
    </row>
    <row r="18" spans="1:27" ht="36" customHeight="1">
      <c r="A18" s="12" t="s">
        <v>8</v>
      </c>
      <c r="B18" s="287">
        <v>0.479166666666667</v>
      </c>
      <c r="C18" s="288"/>
      <c r="D18" s="7" t="s">
        <v>4</v>
      </c>
      <c r="E18" s="288">
        <v>0.510416666666667</v>
      </c>
      <c r="F18" s="289"/>
      <c r="G18" s="211" t="str">
        <f>A10</f>
        <v>ファイターズ</v>
      </c>
      <c r="H18" s="212"/>
      <c r="I18" s="226"/>
      <c r="J18" s="157"/>
      <c r="K18" s="7" t="s">
        <v>3</v>
      </c>
      <c r="L18" s="158"/>
      <c r="M18" s="211" t="str">
        <f>A12</f>
        <v>FC真岡21</v>
      </c>
      <c r="N18" s="212"/>
      <c r="O18" s="213"/>
      <c r="P18" s="45"/>
      <c r="Q18" s="290" t="str">
        <f>A7</f>
        <v>真岡西SC</v>
      </c>
      <c r="R18" s="284"/>
      <c r="S18" s="285"/>
      <c r="T18" s="283" t="str">
        <f>A5</f>
        <v>祖母井クラブ</v>
      </c>
      <c r="U18" s="284"/>
      <c r="V18" s="285"/>
      <c r="W18" s="283" t="str">
        <f>A6</f>
        <v>亀山SC</v>
      </c>
      <c r="X18" s="284"/>
      <c r="Y18" s="286"/>
      <c r="Z18" s="4"/>
      <c r="AA18" s="4"/>
    </row>
    <row r="19" spans="1:27" ht="36" customHeight="1">
      <c r="A19" s="12" t="s">
        <v>1</v>
      </c>
      <c r="B19" s="287">
        <v>0.513888888888889</v>
      </c>
      <c r="C19" s="288"/>
      <c r="D19" s="7" t="s">
        <v>4</v>
      </c>
      <c r="E19" s="288">
        <v>0.545138888888889</v>
      </c>
      <c r="F19" s="289"/>
      <c r="G19" s="211" t="str">
        <f>A6</f>
        <v>亀山SC</v>
      </c>
      <c r="H19" s="212"/>
      <c r="I19" s="226"/>
      <c r="J19" s="157"/>
      <c r="K19" s="7" t="s">
        <v>3</v>
      </c>
      <c r="L19" s="158"/>
      <c r="M19" s="211" t="str">
        <f>A7</f>
        <v>真岡西SC</v>
      </c>
      <c r="N19" s="212"/>
      <c r="O19" s="213"/>
      <c r="P19" s="45"/>
      <c r="Q19" s="290" t="str">
        <f>A11</f>
        <v>茂木ＦＣ</v>
      </c>
      <c r="R19" s="284"/>
      <c r="S19" s="285"/>
      <c r="T19" s="283" t="str">
        <f>A12</f>
        <v>FC真岡21</v>
      </c>
      <c r="U19" s="284"/>
      <c r="V19" s="285"/>
      <c r="W19" s="283" t="str">
        <f>A10</f>
        <v>ファイターズ</v>
      </c>
      <c r="X19" s="284"/>
      <c r="Y19" s="286"/>
      <c r="Z19" s="4"/>
      <c r="AA19" s="4"/>
    </row>
    <row r="20" spans="1:27" ht="36" customHeight="1" thickBot="1">
      <c r="A20" s="16" t="s">
        <v>2</v>
      </c>
      <c r="B20" s="294">
        <v>0.548611111111111</v>
      </c>
      <c r="C20" s="295"/>
      <c r="D20" s="13" t="s">
        <v>4</v>
      </c>
      <c r="E20" s="295">
        <v>0.579861111111111</v>
      </c>
      <c r="F20" s="296"/>
      <c r="G20" s="220" t="str">
        <f>A11</f>
        <v>茂木ＦＣ</v>
      </c>
      <c r="H20" s="215"/>
      <c r="I20" s="216"/>
      <c r="J20" s="159"/>
      <c r="K20" s="13" t="s">
        <v>3</v>
      </c>
      <c r="L20" s="160"/>
      <c r="M20" s="220" t="str">
        <f>A12</f>
        <v>FC真岡21</v>
      </c>
      <c r="N20" s="215"/>
      <c r="O20" s="221"/>
      <c r="P20" s="45"/>
      <c r="Q20" s="297" t="str">
        <f>A6</f>
        <v>亀山SC</v>
      </c>
      <c r="R20" s="292"/>
      <c r="S20" s="298"/>
      <c r="T20" s="291" t="str">
        <f>A7</f>
        <v>真岡西SC</v>
      </c>
      <c r="U20" s="292"/>
      <c r="V20" s="298"/>
      <c r="W20" s="291" t="str">
        <f>A5</f>
        <v>祖母井クラブ</v>
      </c>
      <c r="X20" s="292"/>
      <c r="Y20" s="293"/>
      <c r="Z20" s="4"/>
      <c r="AA20" s="4"/>
    </row>
    <row r="21" spans="1:27" ht="36" customHeight="1">
      <c r="A21" s="256" t="s">
        <v>67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</row>
    <row r="22" spans="1:27" ht="36" customHeight="1">
      <c r="A22" s="195" t="s">
        <v>72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2"/>
    </row>
    <row r="23" spans="1:27" ht="36" customHeight="1" thickBot="1">
      <c r="A23" s="258" t="s">
        <v>75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"/>
    </row>
    <row r="24" spans="1:27" ht="36" customHeight="1" thickBot="1">
      <c r="A24" s="259" t="s">
        <v>70</v>
      </c>
      <c r="B24" s="260"/>
      <c r="C24" s="261"/>
      <c r="D24" s="242" t="str">
        <f>A25</f>
        <v>赤羽ＳＳＳ</v>
      </c>
      <c r="E24" s="243"/>
      <c r="F24" s="253"/>
      <c r="G24" s="252" t="str">
        <f>A26</f>
        <v>アミスタ</v>
      </c>
      <c r="H24" s="243"/>
      <c r="I24" s="253"/>
      <c r="J24" s="252" t="str">
        <f>A27</f>
        <v>益子ＳＣ</v>
      </c>
      <c r="K24" s="243"/>
      <c r="L24" s="244"/>
      <c r="M24" s="242" t="s">
        <v>13</v>
      </c>
      <c r="N24" s="243"/>
      <c r="O24" s="253"/>
      <c r="P24" s="252" t="s">
        <v>14</v>
      </c>
      <c r="Q24" s="243"/>
      <c r="R24" s="253"/>
      <c r="S24" s="252" t="s">
        <v>15</v>
      </c>
      <c r="T24" s="243"/>
      <c r="U24" s="244"/>
      <c r="V24" s="242" t="s">
        <v>16</v>
      </c>
      <c r="W24" s="243"/>
      <c r="X24" s="244"/>
      <c r="Y24" s="45"/>
      <c r="Z24" s="4"/>
      <c r="AA24" s="4"/>
    </row>
    <row r="25" spans="1:27" ht="36" customHeight="1">
      <c r="A25" s="232" t="s">
        <v>92</v>
      </c>
      <c r="B25" s="233"/>
      <c r="C25" s="239"/>
      <c r="D25" s="32"/>
      <c r="E25" s="33"/>
      <c r="F25" s="34"/>
      <c r="G25" s="60">
        <f>J35</f>
        <v>0</v>
      </c>
      <c r="H25" s="54" t="s">
        <v>3</v>
      </c>
      <c r="I25" s="61">
        <f>L35</f>
        <v>0</v>
      </c>
      <c r="J25" s="60">
        <f>J37</f>
        <v>0</v>
      </c>
      <c r="K25" s="54" t="s">
        <v>3</v>
      </c>
      <c r="L25" s="62">
        <f>L37</f>
        <v>0</v>
      </c>
      <c r="M25" s="262"/>
      <c r="N25" s="263"/>
      <c r="O25" s="264"/>
      <c r="P25" s="238">
        <f>(G25+J25)-(I25+L25)</f>
        <v>0</v>
      </c>
      <c r="Q25" s="233"/>
      <c r="R25" s="234"/>
      <c r="S25" s="238">
        <f>G25+J25</f>
        <v>0</v>
      </c>
      <c r="T25" s="233"/>
      <c r="U25" s="239"/>
      <c r="V25" s="262"/>
      <c r="W25" s="263"/>
      <c r="X25" s="265"/>
      <c r="Y25" s="45"/>
      <c r="Z25" s="42"/>
      <c r="AA25" s="42"/>
    </row>
    <row r="26" spans="1:27" ht="36" customHeight="1">
      <c r="A26" s="225" t="s">
        <v>73</v>
      </c>
      <c r="B26" s="212"/>
      <c r="C26" s="213"/>
      <c r="D26" s="7">
        <f>I25</f>
        <v>0</v>
      </c>
      <c r="E26" s="54" t="s">
        <v>3</v>
      </c>
      <c r="F26" s="5">
        <f>G25</f>
        <v>0</v>
      </c>
      <c r="G26" s="64"/>
      <c r="H26" s="33"/>
      <c r="I26" s="34"/>
      <c r="J26" s="53">
        <f>J39</f>
        <v>0</v>
      </c>
      <c r="K26" s="54" t="s">
        <v>3</v>
      </c>
      <c r="L26" s="54">
        <f>L39</f>
        <v>0</v>
      </c>
      <c r="M26" s="266"/>
      <c r="N26" s="267"/>
      <c r="O26" s="268"/>
      <c r="P26" s="211">
        <f>(D26+J26)-(F26+L26)</f>
        <v>0</v>
      </c>
      <c r="Q26" s="212"/>
      <c r="R26" s="226"/>
      <c r="S26" s="211">
        <f>D26+J26</f>
        <v>0</v>
      </c>
      <c r="T26" s="212"/>
      <c r="U26" s="213"/>
      <c r="V26" s="266"/>
      <c r="W26" s="267"/>
      <c r="X26" s="269"/>
      <c r="Y26" s="45"/>
      <c r="Z26" s="42"/>
      <c r="AA26" s="42"/>
    </row>
    <row r="27" spans="1:27" ht="36" customHeight="1" thickBot="1">
      <c r="A27" s="214" t="s">
        <v>93</v>
      </c>
      <c r="B27" s="215"/>
      <c r="C27" s="221"/>
      <c r="D27" s="13">
        <f>L25</f>
        <v>0</v>
      </c>
      <c r="E27" s="63" t="s">
        <v>3</v>
      </c>
      <c r="F27" s="14">
        <f>J25</f>
        <v>0</v>
      </c>
      <c r="G27" s="15">
        <f>L26</f>
        <v>0</v>
      </c>
      <c r="H27" s="13" t="s">
        <v>3</v>
      </c>
      <c r="I27" s="14">
        <f>J26</f>
        <v>0</v>
      </c>
      <c r="J27" s="35"/>
      <c r="K27" s="36"/>
      <c r="L27" s="36"/>
      <c r="M27" s="270"/>
      <c r="N27" s="271"/>
      <c r="O27" s="272"/>
      <c r="P27" s="220">
        <f>(D27+G27)-(F27+I27)</f>
        <v>0</v>
      </c>
      <c r="Q27" s="215"/>
      <c r="R27" s="216"/>
      <c r="S27" s="220">
        <f>D27+G27</f>
        <v>0</v>
      </c>
      <c r="T27" s="215"/>
      <c r="U27" s="221"/>
      <c r="V27" s="270"/>
      <c r="W27" s="271"/>
      <c r="X27" s="273"/>
      <c r="Y27" s="45"/>
      <c r="Z27" s="42"/>
      <c r="AA27" s="42"/>
    </row>
    <row r="28" spans="1:27" ht="36" customHeight="1" thickBot="1">
      <c r="A28" s="45"/>
      <c r="B28" s="4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45"/>
      <c r="Z28" s="42"/>
      <c r="AA28" s="42"/>
    </row>
    <row r="29" spans="1:27" ht="36" customHeight="1" thickBot="1">
      <c r="A29" s="259" t="s">
        <v>71</v>
      </c>
      <c r="B29" s="260"/>
      <c r="C29" s="261"/>
      <c r="D29" s="242" t="str">
        <f>A30</f>
        <v>FC中村</v>
      </c>
      <c r="E29" s="243"/>
      <c r="F29" s="253"/>
      <c r="G29" s="252" t="str">
        <f>A31</f>
        <v>おおぞらＳＣ</v>
      </c>
      <c r="H29" s="243"/>
      <c r="I29" s="253"/>
      <c r="J29" s="252" t="str">
        <f>A32</f>
        <v>エスペランサ</v>
      </c>
      <c r="K29" s="243"/>
      <c r="L29" s="244"/>
      <c r="M29" s="242" t="s">
        <v>13</v>
      </c>
      <c r="N29" s="243"/>
      <c r="O29" s="253"/>
      <c r="P29" s="252" t="s">
        <v>14</v>
      </c>
      <c r="Q29" s="243"/>
      <c r="R29" s="253"/>
      <c r="S29" s="252" t="s">
        <v>15</v>
      </c>
      <c r="T29" s="243"/>
      <c r="U29" s="244"/>
      <c r="V29" s="242" t="s">
        <v>16</v>
      </c>
      <c r="W29" s="243"/>
      <c r="X29" s="244"/>
      <c r="Y29" s="65"/>
      <c r="Z29" s="11"/>
      <c r="AA29" s="2"/>
    </row>
    <row r="30" spans="1:25" ht="36" customHeight="1">
      <c r="A30" s="232" t="s">
        <v>94</v>
      </c>
      <c r="B30" s="233"/>
      <c r="C30" s="239"/>
      <c r="D30" s="32"/>
      <c r="E30" s="33"/>
      <c r="F30" s="34"/>
      <c r="G30" s="53">
        <f>J36</f>
        <v>0</v>
      </c>
      <c r="H30" s="54" t="s">
        <v>3</v>
      </c>
      <c r="I30" s="55">
        <f>L36</f>
        <v>0</v>
      </c>
      <c r="J30" s="53">
        <f>J38</f>
        <v>0</v>
      </c>
      <c r="K30" s="54" t="s">
        <v>3</v>
      </c>
      <c r="L30" s="54">
        <f>L38</f>
        <v>0</v>
      </c>
      <c r="M30" s="262"/>
      <c r="N30" s="263"/>
      <c r="O30" s="264"/>
      <c r="P30" s="238">
        <f>(G30+J30)-(I30+L30)</f>
        <v>0</v>
      </c>
      <c r="Q30" s="233"/>
      <c r="R30" s="234"/>
      <c r="S30" s="238">
        <f>G30+J30</f>
        <v>0</v>
      </c>
      <c r="T30" s="233"/>
      <c r="U30" s="239"/>
      <c r="V30" s="262"/>
      <c r="W30" s="263"/>
      <c r="X30" s="265"/>
      <c r="Y30" s="78"/>
    </row>
    <row r="31" spans="1:25" ht="36" customHeight="1">
      <c r="A31" s="225" t="s">
        <v>95</v>
      </c>
      <c r="B31" s="212"/>
      <c r="C31" s="213"/>
      <c r="D31" s="7">
        <f>I30</f>
        <v>0</v>
      </c>
      <c r="E31" s="7" t="s">
        <v>3</v>
      </c>
      <c r="F31" s="5">
        <f>G30</f>
        <v>0</v>
      </c>
      <c r="G31" s="10"/>
      <c r="H31" s="8"/>
      <c r="I31" s="9"/>
      <c r="J31" s="44">
        <f>J40</f>
        <v>0</v>
      </c>
      <c r="K31" s="43" t="s">
        <v>3</v>
      </c>
      <c r="L31" s="43">
        <f>L40</f>
        <v>0</v>
      </c>
      <c r="M31" s="266"/>
      <c r="N31" s="267"/>
      <c r="O31" s="268"/>
      <c r="P31" s="211">
        <f>(D31+J31)-(F31+L31)</f>
        <v>0</v>
      </c>
      <c r="Q31" s="212"/>
      <c r="R31" s="226"/>
      <c r="S31" s="211">
        <f>D31+J31</f>
        <v>0</v>
      </c>
      <c r="T31" s="212"/>
      <c r="U31" s="213"/>
      <c r="V31" s="266"/>
      <c r="W31" s="267"/>
      <c r="X31" s="269"/>
      <c r="Y31" s="78"/>
    </row>
    <row r="32" spans="1:25" ht="36" customHeight="1" thickBot="1">
      <c r="A32" s="214" t="s">
        <v>22</v>
      </c>
      <c r="B32" s="215"/>
      <c r="C32" s="221"/>
      <c r="D32" s="13">
        <f>L30</f>
        <v>0</v>
      </c>
      <c r="E32" s="13" t="s">
        <v>3</v>
      </c>
      <c r="F32" s="14">
        <f>J30</f>
        <v>0</v>
      </c>
      <c r="G32" s="15">
        <f>L31</f>
        <v>0</v>
      </c>
      <c r="H32" s="13" t="s">
        <v>3</v>
      </c>
      <c r="I32" s="14">
        <f>J31</f>
        <v>0</v>
      </c>
      <c r="J32" s="35"/>
      <c r="K32" s="36"/>
      <c r="L32" s="36"/>
      <c r="M32" s="270"/>
      <c r="N32" s="271"/>
      <c r="O32" s="272"/>
      <c r="P32" s="220">
        <f>(D32+G32)-(F32+I32)</f>
        <v>0</v>
      </c>
      <c r="Q32" s="215"/>
      <c r="R32" s="216"/>
      <c r="S32" s="220">
        <f>D32+G32</f>
        <v>0</v>
      </c>
      <c r="T32" s="215"/>
      <c r="U32" s="221"/>
      <c r="V32" s="270"/>
      <c r="W32" s="271"/>
      <c r="X32" s="273"/>
      <c r="Y32" s="78"/>
    </row>
    <row r="33" spans="1:25" ht="27.75" customHeight="1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45"/>
    </row>
    <row r="34" spans="1:27" ht="48" customHeight="1" thickBot="1">
      <c r="A34" s="17" t="s">
        <v>17</v>
      </c>
      <c r="B34" s="282" t="s">
        <v>76</v>
      </c>
      <c r="C34" s="243"/>
      <c r="D34" s="243"/>
      <c r="E34" s="243"/>
      <c r="F34" s="253"/>
      <c r="G34" s="252" t="s">
        <v>18</v>
      </c>
      <c r="H34" s="243"/>
      <c r="I34" s="253"/>
      <c r="J34" s="252" t="s">
        <v>19</v>
      </c>
      <c r="K34" s="243"/>
      <c r="L34" s="253"/>
      <c r="M34" s="252" t="s">
        <v>18</v>
      </c>
      <c r="N34" s="243"/>
      <c r="O34" s="244"/>
      <c r="P34" s="45"/>
      <c r="Q34" s="242" t="s">
        <v>20</v>
      </c>
      <c r="R34" s="243"/>
      <c r="S34" s="253"/>
      <c r="T34" s="252" t="s">
        <v>21</v>
      </c>
      <c r="U34" s="243"/>
      <c r="V34" s="253"/>
      <c r="W34" s="252" t="s">
        <v>36</v>
      </c>
      <c r="X34" s="243"/>
      <c r="Y34" s="244"/>
      <c r="Z34" s="11"/>
      <c r="AA34" s="2"/>
    </row>
    <row r="35" spans="1:27" ht="36" customHeight="1">
      <c r="A35" s="40" t="s">
        <v>5</v>
      </c>
      <c r="B35" s="274">
        <v>0.375</v>
      </c>
      <c r="C35" s="275"/>
      <c r="D35" s="18" t="s">
        <v>4</v>
      </c>
      <c r="E35" s="275">
        <v>0.40625</v>
      </c>
      <c r="F35" s="276"/>
      <c r="G35" s="238" t="str">
        <f>A25</f>
        <v>赤羽ＳＳＳ</v>
      </c>
      <c r="H35" s="233"/>
      <c r="I35" s="234"/>
      <c r="J35" s="163"/>
      <c r="K35" s="41" t="s">
        <v>3</v>
      </c>
      <c r="L35" s="164"/>
      <c r="M35" s="238" t="str">
        <f>A26</f>
        <v>アミスタ</v>
      </c>
      <c r="N35" s="233"/>
      <c r="O35" s="239"/>
      <c r="P35" s="45"/>
      <c r="Q35" s="277" t="str">
        <f>A30</f>
        <v>FC中村</v>
      </c>
      <c r="R35" s="278"/>
      <c r="S35" s="279"/>
      <c r="T35" s="280" t="str">
        <f>A31</f>
        <v>おおぞらＳＣ</v>
      </c>
      <c r="U35" s="278"/>
      <c r="V35" s="279"/>
      <c r="W35" s="280" t="str">
        <f>A32</f>
        <v>エスペランサ</v>
      </c>
      <c r="X35" s="278"/>
      <c r="Y35" s="281"/>
      <c r="Z35" s="4"/>
      <c r="AA35" s="4"/>
    </row>
    <row r="36" spans="1:27" ht="36" customHeight="1">
      <c r="A36" s="12" t="s">
        <v>6</v>
      </c>
      <c r="B36" s="287">
        <v>0.40972222222222227</v>
      </c>
      <c r="C36" s="288"/>
      <c r="D36" s="7" t="s">
        <v>4</v>
      </c>
      <c r="E36" s="288">
        <v>0.44097222222222227</v>
      </c>
      <c r="F36" s="289"/>
      <c r="G36" s="211" t="str">
        <f>A30</f>
        <v>FC中村</v>
      </c>
      <c r="H36" s="212"/>
      <c r="I36" s="226"/>
      <c r="J36" s="157"/>
      <c r="K36" s="7" t="s">
        <v>3</v>
      </c>
      <c r="L36" s="158"/>
      <c r="M36" s="211" t="str">
        <f>A31</f>
        <v>おおぞらＳＣ</v>
      </c>
      <c r="N36" s="212"/>
      <c r="O36" s="213"/>
      <c r="P36" s="45"/>
      <c r="Q36" s="290" t="str">
        <f>A25</f>
        <v>赤羽ＳＳＳ</v>
      </c>
      <c r="R36" s="284"/>
      <c r="S36" s="285"/>
      <c r="T36" s="283" t="str">
        <f>A26</f>
        <v>アミスタ</v>
      </c>
      <c r="U36" s="284"/>
      <c r="V36" s="285"/>
      <c r="W36" s="283" t="str">
        <f>A27</f>
        <v>益子ＳＣ</v>
      </c>
      <c r="X36" s="284"/>
      <c r="Y36" s="286"/>
      <c r="Z36" s="4"/>
      <c r="AA36" s="4"/>
    </row>
    <row r="37" spans="1:27" ht="36" customHeight="1">
      <c r="A37" s="12" t="s">
        <v>7</v>
      </c>
      <c r="B37" s="287">
        <v>0.444444444444445</v>
      </c>
      <c r="C37" s="288"/>
      <c r="D37" s="7" t="s">
        <v>4</v>
      </c>
      <c r="E37" s="288">
        <v>0.475694444444445</v>
      </c>
      <c r="F37" s="289"/>
      <c r="G37" s="211" t="str">
        <f>A25</f>
        <v>赤羽ＳＳＳ</v>
      </c>
      <c r="H37" s="212"/>
      <c r="I37" s="226"/>
      <c r="J37" s="157"/>
      <c r="K37" s="7" t="s">
        <v>3</v>
      </c>
      <c r="L37" s="158"/>
      <c r="M37" s="211" t="str">
        <f>A27</f>
        <v>益子ＳＣ</v>
      </c>
      <c r="N37" s="212"/>
      <c r="O37" s="213"/>
      <c r="P37" s="45"/>
      <c r="Q37" s="290" t="str">
        <f>A32</f>
        <v>エスペランサ</v>
      </c>
      <c r="R37" s="284"/>
      <c r="S37" s="285"/>
      <c r="T37" s="283" t="str">
        <f>A30</f>
        <v>FC中村</v>
      </c>
      <c r="U37" s="284"/>
      <c r="V37" s="285"/>
      <c r="W37" s="283" t="str">
        <f>A31</f>
        <v>おおぞらＳＣ</v>
      </c>
      <c r="X37" s="284"/>
      <c r="Y37" s="286"/>
      <c r="Z37" s="4"/>
      <c r="AA37" s="4"/>
    </row>
    <row r="38" spans="1:27" ht="36" customHeight="1">
      <c r="A38" s="12" t="s">
        <v>8</v>
      </c>
      <c r="B38" s="287">
        <v>0.479166666666667</v>
      </c>
      <c r="C38" s="288"/>
      <c r="D38" s="7" t="s">
        <v>4</v>
      </c>
      <c r="E38" s="288">
        <v>0.510416666666667</v>
      </c>
      <c r="F38" s="289"/>
      <c r="G38" s="211" t="str">
        <f>A30</f>
        <v>FC中村</v>
      </c>
      <c r="H38" s="212"/>
      <c r="I38" s="226"/>
      <c r="J38" s="157"/>
      <c r="K38" s="7" t="s">
        <v>3</v>
      </c>
      <c r="L38" s="158"/>
      <c r="M38" s="211" t="str">
        <f>A32</f>
        <v>エスペランサ</v>
      </c>
      <c r="N38" s="212"/>
      <c r="O38" s="213"/>
      <c r="P38" s="45"/>
      <c r="Q38" s="290" t="str">
        <f>A27</f>
        <v>益子ＳＣ</v>
      </c>
      <c r="R38" s="284"/>
      <c r="S38" s="285"/>
      <c r="T38" s="283" t="str">
        <f>A25</f>
        <v>赤羽ＳＳＳ</v>
      </c>
      <c r="U38" s="284"/>
      <c r="V38" s="285"/>
      <c r="W38" s="283" t="str">
        <f>A26</f>
        <v>アミスタ</v>
      </c>
      <c r="X38" s="284"/>
      <c r="Y38" s="286"/>
      <c r="Z38" s="4"/>
      <c r="AA38" s="4"/>
    </row>
    <row r="39" spans="1:27" ht="36" customHeight="1">
      <c r="A39" s="12" t="s">
        <v>1</v>
      </c>
      <c r="B39" s="287">
        <v>0.513888888888889</v>
      </c>
      <c r="C39" s="288"/>
      <c r="D39" s="7" t="s">
        <v>4</v>
      </c>
      <c r="E39" s="288">
        <v>0.545138888888889</v>
      </c>
      <c r="F39" s="289"/>
      <c r="G39" s="211" t="str">
        <f>A26</f>
        <v>アミスタ</v>
      </c>
      <c r="H39" s="212"/>
      <c r="I39" s="226"/>
      <c r="J39" s="157"/>
      <c r="K39" s="7" t="s">
        <v>3</v>
      </c>
      <c r="L39" s="158"/>
      <c r="M39" s="211" t="str">
        <f>A27</f>
        <v>益子ＳＣ</v>
      </c>
      <c r="N39" s="212"/>
      <c r="O39" s="213"/>
      <c r="P39" s="45"/>
      <c r="Q39" s="290" t="str">
        <f>A31</f>
        <v>おおぞらＳＣ</v>
      </c>
      <c r="R39" s="284"/>
      <c r="S39" s="285"/>
      <c r="T39" s="283" t="str">
        <f>A32</f>
        <v>エスペランサ</v>
      </c>
      <c r="U39" s="284"/>
      <c r="V39" s="285"/>
      <c r="W39" s="283" t="str">
        <f>A30</f>
        <v>FC中村</v>
      </c>
      <c r="X39" s="284"/>
      <c r="Y39" s="286"/>
      <c r="Z39" s="4"/>
      <c r="AA39" s="4"/>
    </row>
    <row r="40" spans="1:27" ht="36" customHeight="1" thickBot="1">
      <c r="A40" s="16" t="s">
        <v>2</v>
      </c>
      <c r="B40" s="294">
        <v>0.548611111111111</v>
      </c>
      <c r="C40" s="295"/>
      <c r="D40" s="13" t="s">
        <v>4</v>
      </c>
      <c r="E40" s="295">
        <v>0.579861111111111</v>
      </c>
      <c r="F40" s="296"/>
      <c r="G40" s="220" t="str">
        <f>A31</f>
        <v>おおぞらＳＣ</v>
      </c>
      <c r="H40" s="215"/>
      <c r="I40" s="216"/>
      <c r="J40" s="159"/>
      <c r="K40" s="13" t="s">
        <v>3</v>
      </c>
      <c r="L40" s="160"/>
      <c r="M40" s="220" t="str">
        <f>A32</f>
        <v>エスペランサ</v>
      </c>
      <c r="N40" s="215"/>
      <c r="O40" s="221"/>
      <c r="P40" s="45"/>
      <c r="Q40" s="297" t="str">
        <f>A26</f>
        <v>アミスタ</v>
      </c>
      <c r="R40" s="292"/>
      <c r="S40" s="298"/>
      <c r="T40" s="291" t="str">
        <f>A27</f>
        <v>益子ＳＣ</v>
      </c>
      <c r="U40" s="292"/>
      <c r="V40" s="298"/>
      <c r="W40" s="291" t="str">
        <f>A25</f>
        <v>赤羽ＳＳＳ</v>
      </c>
      <c r="X40" s="292"/>
      <c r="Y40" s="293"/>
      <c r="Z40" s="4"/>
      <c r="AA40" s="4"/>
    </row>
    <row r="41" spans="1:27" ht="39.75" customHeight="1">
      <c r="A41" s="256" t="s">
        <v>68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</row>
    <row r="42" spans="1:27" ht="39.75" customHeight="1">
      <c r="A42" s="195" t="s">
        <v>85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2"/>
    </row>
    <row r="43" spans="1:27" ht="39.75" customHeight="1" thickBot="1">
      <c r="A43" s="257" t="s">
        <v>74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"/>
    </row>
    <row r="44" spans="1:27" ht="39.75" customHeight="1" thickBot="1">
      <c r="A44" s="242" t="s">
        <v>48</v>
      </c>
      <c r="B44" s="243"/>
      <c r="C44" s="244"/>
      <c r="D44" s="242">
        <f>A45</f>
        <v>0</v>
      </c>
      <c r="E44" s="243"/>
      <c r="F44" s="253"/>
      <c r="G44" s="252">
        <f>A46</f>
        <v>0</v>
      </c>
      <c r="H44" s="243"/>
      <c r="I44" s="253"/>
      <c r="J44" s="252">
        <f>A47</f>
        <v>0</v>
      </c>
      <c r="K44" s="243"/>
      <c r="L44" s="253"/>
      <c r="M44" s="252">
        <f>A48</f>
        <v>0</v>
      </c>
      <c r="N44" s="243"/>
      <c r="O44" s="244"/>
      <c r="P44" s="242" t="s">
        <v>13</v>
      </c>
      <c r="Q44" s="243"/>
      <c r="R44" s="253"/>
      <c r="S44" s="252" t="s">
        <v>14</v>
      </c>
      <c r="T44" s="243"/>
      <c r="U44" s="253"/>
      <c r="V44" s="252" t="s">
        <v>15</v>
      </c>
      <c r="W44" s="243"/>
      <c r="X44" s="253"/>
      <c r="Y44" s="252" t="s">
        <v>16</v>
      </c>
      <c r="Z44" s="243"/>
      <c r="AA44" s="244"/>
    </row>
    <row r="45" spans="1:27" ht="39.75" customHeight="1">
      <c r="A45" s="232"/>
      <c r="B45" s="233"/>
      <c r="C45" s="239"/>
      <c r="D45" s="75"/>
      <c r="E45" s="76"/>
      <c r="F45" s="77"/>
      <c r="G45" s="101">
        <f>H51</f>
        <v>0</v>
      </c>
      <c r="H45" s="100" t="s">
        <v>3</v>
      </c>
      <c r="I45" s="102">
        <f>K51</f>
        <v>0</v>
      </c>
      <c r="J45" s="101">
        <f>H54</f>
        <v>0</v>
      </c>
      <c r="K45" s="100" t="s">
        <v>3</v>
      </c>
      <c r="L45" s="102">
        <f>K54</f>
        <v>0</v>
      </c>
      <c r="M45" s="101">
        <f>H57</f>
        <v>0</v>
      </c>
      <c r="N45" s="100" t="s">
        <v>3</v>
      </c>
      <c r="O45" s="100">
        <f>K57</f>
        <v>0</v>
      </c>
      <c r="P45" s="254"/>
      <c r="Q45" s="236"/>
      <c r="R45" s="237"/>
      <c r="S45" s="238">
        <f>(G45+J45+M45)-(I45+L45+O45)</f>
        <v>0</v>
      </c>
      <c r="T45" s="233"/>
      <c r="U45" s="234"/>
      <c r="V45" s="238">
        <f>G45+J45+M45</f>
        <v>0</v>
      </c>
      <c r="W45" s="233"/>
      <c r="X45" s="234"/>
      <c r="Y45" s="235"/>
      <c r="Z45" s="236"/>
      <c r="AA45" s="255"/>
    </row>
    <row r="46" spans="1:27" ht="39.75" customHeight="1">
      <c r="A46" s="225"/>
      <c r="B46" s="212"/>
      <c r="C46" s="213"/>
      <c r="D46" s="103">
        <f>I45</f>
        <v>0</v>
      </c>
      <c r="E46" s="103" t="s">
        <v>3</v>
      </c>
      <c r="F46" s="105">
        <f>G45</f>
        <v>0</v>
      </c>
      <c r="G46" s="10"/>
      <c r="H46" s="8"/>
      <c r="I46" s="9"/>
      <c r="J46" s="6">
        <f>H58</f>
        <v>0</v>
      </c>
      <c r="K46" s="7" t="s">
        <v>3</v>
      </c>
      <c r="L46" s="5">
        <f>K58</f>
        <v>0</v>
      </c>
      <c r="M46" s="104">
        <f>H55</f>
        <v>0</v>
      </c>
      <c r="N46" s="103" t="s">
        <v>3</v>
      </c>
      <c r="O46" s="103">
        <f>K55</f>
        <v>0</v>
      </c>
      <c r="P46" s="250"/>
      <c r="Q46" s="228"/>
      <c r="R46" s="229"/>
      <c r="S46" s="211">
        <f>(D46+J46+M46)-(F46+L46+O46)</f>
        <v>0</v>
      </c>
      <c r="T46" s="212"/>
      <c r="U46" s="226"/>
      <c r="V46" s="211">
        <f>D46+J46+M46</f>
        <v>0</v>
      </c>
      <c r="W46" s="212"/>
      <c r="X46" s="226"/>
      <c r="Y46" s="227"/>
      <c r="Z46" s="228"/>
      <c r="AA46" s="251"/>
    </row>
    <row r="47" spans="1:27" ht="39.75" customHeight="1">
      <c r="A47" s="225"/>
      <c r="B47" s="212"/>
      <c r="C47" s="213"/>
      <c r="D47" s="103">
        <f>L45</f>
        <v>0</v>
      </c>
      <c r="E47" s="103" t="s">
        <v>3</v>
      </c>
      <c r="F47" s="105">
        <f>J45</f>
        <v>0</v>
      </c>
      <c r="G47" s="6">
        <f>L46</f>
        <v>0</v>
      </c>
      <c r="H47" s="7" t="s">
        <v>3</v>
      </c>
      <c r="I47" s="5">
        <f>J46</f>
        <v>0</v>
      </c>
      <c r="J47" s="10"/>
      <c r="K47" s="8"/>
      <c r="L47" s="9"/>
      <c r="M47" s="104">
        <f>H52</f>
        <v>0</v>
      </c>
      <c r="N47" s="103" t="s">
        <v>3</v>
      </c>
      <c r="O47" s="103">
        <f>K52</f>
        <v>0</v>
      </c>
      <c r="P47" s="250"/>
      <c r="Q47" s="228"/>
      <c r="R47" s="229"/>
      <c r="S47" s="211">
        <f>(G47+D47+M47)-(I47+F47+O47)</f>
        <v>0</v>
      </c>
      <c r="T47" s="212"/>
      <c r="U47" s="226"/>
      <c r="V47" s="211">
        <f>D47+G47+M47</f>
        <v>0</v>
      </c>
      <c r="W47" s="212"/>
      <c r="X47" s="226"/>
      <c r="Y47" s="227"/>
      <c r="Z47" s="228"/>
      <c r="AA47" s="251"/>
    </row>
    <row r="48" spans="1:27" ht="39.75" customHeight="1" thickBot="1">
      <c r="A48" s="214"/>
      <c r="B48" s="215"/>
      <c r="C48" s="221"/>
      <c r="D48" s="106">
        <f>O45</f>
        <v>0</v>
      </c>
      <c r="E48" s="106" t="s">
        <v>3</v>
      </c>
      <c r="F48" s="107">
        <f>M45</f>
        <v>0</v>
      </c>
      <c r="G48" s="108">
        <f>O46</f>
        <v>0</v>
      </c>
      <c r="H48" s="106" t="s">
        <v>3</v>
      </c>
      <c r="I48" s="107">
        <f>M46</f>
        <v>0</v>
      </c>
      <c r="J48" s="108">
        <f>O47</f>
        <v>0</v>
      </c>
      <c r="K48" s="106" t="s">
        <v>3</v>
      </c>
      <c r="L48" s="107">
        <f>M47</f>
        <v>0</v>
      </c>
      <c r="M48" s="35"/>
      <c r="N48" s="36"/>
      <c r="O48" s="36"/>
      <c r="P48" s="240"/>
      <c r="Q48" s="218"/>
      <c r="R48" s="219"/>
      <c r="S48" s="220">
        <f>(G48+J48+D48)-(I48+L48+F48)</f>
        <v>0</v>
      </c>
      <c r="T48" s="215"/>
      <c r="U48" s="216"/>
      <c r="V48" s="220">
        <f>D48+G48+J48</f>
        <v>0</v>
      </c>
      <c r="W48" s="215"/>
      <c r="X48" s="216"/>
      <c r="Y48" s="217"/>
      <c r="Z48" s="218"/>
      <c r="AA48" s="241"/>
    </row>
    <row r="49" spans="1:15" ht="27.75" customHeight="1" thickBo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37" ht="52.5" customHeight="1" thickBot="1">
      <c r="A50" s="208" t="s">
        <v>77</v>
      </c>
      <c r="B50" s="209"/>
      <c r="C50" s="209"/>
      <c r="D50" s="210"/>
      <c r="E50" s="242" t="s">
        <v>27</v>
      </c>
      <c r="F50" s="243"/>
      <c r="G50" s="243"/>
      <c r="H50" s="243"/>
      <c r="I50" s="243"/>
      <c r="J50" s="243"/>
      <c r="K50" s="243"/>
      <c r="L50" s="243"/>
      <c r="M50" s="243"/>
      <c r="N50" s="243"/>
      <c r="O50" s="244"/>
      <c r="Q50" s="245" t="s">
        <v>28</v>
      </c>
      <c r="R50" s="246"/>
      <c r="S50" s="247"/>
      <c r="T50" s="248" t="s">
        <v>29</v>
      </c>
      <c r="U50" s="246"/>
      <c r="V50" s="247"/>
      <c r="W50" s="248" t="s">
        <v>29</v>
      </c>
      <c r="X50" s="246"/>
      <c r="Y50" s="249"/>
      <c r="AF50" s="1"/>
      <c r="AK50" s="1"/>
    </row>
    <row r="51" spans="1:37" ht="39.75" customHeight="1">
      <c r="A51" s="37">
        <v>1</v>
      </c>
      <c r="B51" s="86">
        <v>0.375</v>
      </c>
      <c r="C51" s="18" t="s">
        <v>4</v>
      </c>
      <c r="D51" s="87">
        <v>0.40625</v>
      </c>
      <c r="E51" s="232">
        <f>A45</f>
        <v>0</v>
      </c>
      <c r="F51" s="233"/>
      <c r="G51" s="234"/>
      <c r="H51" s="235"/>
      <c r="I51" s="236"/>
      <c r="J51" s="100" t="s">
        <v>31</v>
      </c>
      <c r="K51" s="236"/>
      <c r="L51" s="237"/>
      <c r="M51" s="238">
        <f>A46</f>
        <v>0</v>
      </c>
      <c r="N51" s="233"/>
      <c r="O51" s="239"/>
      <c r="Q51" s="232">
        <f>A63</f>
        <v>0</v>
      </c>
      <c r="R51" s="233"/>
      <c r="S51" s="234"/>
      <c r="T51" s="238">
        <f>A64</f>
        <v>0</v>
      </c>
      <c r="U51" s="233"/>
      <c r="V51" s="234"/>
      <c r="W51" s="238">
        <f>A65</f>
        <v>0</v>
      </c>
      <c r="X51" s="233"/>
      <c r="Y51" s="239"/>
      <c r="AF51" s="1"/>
      <c r="AI51" s="1"/>
      <c r="AJ51" s="1"/>
      <c r="AK51" s="1"/>
    </row>
    <row r="52" spans="1:37" ht="39.75" customHeight="1">
      <c r="A52" s="38">
        <v>2</v>
      </c>
      <c r="B52" s="82">
        <v>0.40972222222222227</v>
      </c>
      <c r="C52" s="7" t="s">
        <v>4</v>
      </c>
      <c r="D52" s="83">
        <v>0.44097222222222227</v>
      </c>
      <c r="E52" s="225">
        <f>A47</f>
        <v>0</v>
      </c>
      <c r="F52" s="212"/>
      <c r="G52" s="226"/>
      <c r="H52" s="227"/>
      <c r="I52" s="228"/>
      <c r="J52" s="103" t="s">
        <v>31</v>
      </c>
      <c r="K52" s="228"/>
      <c r="L52" s="229"/>
      <c r="M52" s="211">
        <f>A48</f>
        <v>0</v>
      </c>
      <c r="N52" s="212"/>
      <c r="O52" s="213"/>
      <c r="Q52" s="225">
        <f>A66</f>
        <v>0</v>
      </c>
      <c r="R52" s="212"/>
      <c r="S52" s="226"/>
      <c r="T52" s="211">
        <f>A63</f>
        <v>0</v>
      </c>
      <c r="U52" s="212"/>
      <c r="V52" s="226"/>
      <c r="W52" s="211">
        <f>A64</f>
        <v>0</v>
      </c>
      <c r="X52" s="212"/>
      <c r="Y52" s="213"/>
      <c r="AF52" s="1"/>
      <c r="AG52" s="1"/>
      <c r="AH52" s="1"/>
      <c r="AI52" s="1"/>
      <c r="AJ52" s="1"/>
      <c r="AK52" s="1"/>
    </row>
    <row r="53" spans="1:37" ht="39.75" customHeight="1">
      <c r="A53" s="38">
        <v>3</v>
      </c>
      <c r="B53" s="82">
        <v>0.444444444444445</v>
      </c>
      <c r="C53" s="7" t="s">
        <v>30</v>
      </c>
      <c r="D53" s="83">
        <v>0.475694444444445</v>
      </c>
      <c r="E53" s="230"/>
      <c r="F53" s="223"/>
      <c r="G53" s="231"/>
      <c r="H53" s="222"/>
      <c r="I53" s="223"/>
      <c r="J53" s="155"/>
      <c r="K53" s="223"/>
      <c r="L53" s="231"/>
      <c r="M53" s="222"/>
      <c r="N53" s="223"/>
      <c r="O53" s="224"/>
      <c r="Q53" s="230"/>
      <c r="R53" s="223"/>
      <c r="S53" s="231"/>
      <c r="T53" s="222"/>
      <c r="U53" s="223"/>
      <c r="V53" s="231"/>
      <c r="W53" s="222"/>
      <c r="X53" s="223"/>
      <c r="Y53" s="224"/>
      <c r="AD53" s="1"/>
      <c r="AE53" s="1"/>
      <c r="AF53" s="1"/>
      <c r="AG53" s="1"/>
      <c r="AH53" s="1"/>
      <c r="AI53" s="1"/>
      <c r="AJ53" s="1"/>
      <c r="AK53" s="1"/>
    </row>
    <row r="54" spans="1:37" ht="39.75" customHeight="1">
      <c r="A54" s="38">
        <v>4</v>
      </c>
      <c r="B54" s="82">
        <v>0.479166666666667</v>
      </c>
      <c r="C54" s="7" t="s">
        <v>30</v>
      </c>
      <c r="D54" s="83">
        <v>0.510416666666667</v>
      </c>
      <c r="E54" s="225">
        <f>A45</f>
        <v>0</v>
      </c>
      <c r="F54" s="212"/>
      <c r="G54" s="226"/>
      <c r="H54" s="227"/>
      <c r="I54" s="228"/>
      <c r="J54" s="103" t="s">
        <v>31</v>
      </c>
      <c r="K54" s="228"/>
      <c r="L54" s="229"/>
      <c r="M54" s="211">
        <f>A47</f>
        <v>0</v>
      </c>
      <c r="N54" s="212"/>
      <c r="O54" s="213"/>
      <c r="Q54" s="225">
        <f>A65</f>
        <v>0</v>
      </c>
      <c r="R54" s="212"/>
      <c r="S54" s="226"/>
      <c r="T54" s="211">
        <f>A66</f>
        <v>0</v>
      </c>
      <c r="U54" s="212"/>
      <c r="V54" s="226"/>
      <c r="W54" s="211">
        <f>A63</f>
        <v>0</v>
      </c>
      <c r="X54" s="212"/>
      <c r="Y54" s="213"/>
      <c r="AE54" s="1"/>
      <c r="AF54" s="1"/>
      <c r="AG54" s="1"/>
      <c r="AH54" s="1"/>
      <c r="AI54" s="1"/>
      <c r="AJ54" s="1"/>
      <c r="AK54" s="1"/>
    </row>
    <row r="55" spans="1:37" ht="39.75" customHeight="1">
      <c r="A55" s="38">
        <v>5</v>
      </c>
      <c r="B55" s="82">
        <v>0.513888888888889</v>
      </c>
      <c r="C55" s="7" t="s">
        <v>30</v>
      </c>
      <c r="D55" s="83">
        <v>0.545138888888889</v>
      </c>
      <c r="E55" s="225">
        <f>A46</f>
        <v>0</v>
      </c>
      <c r="F55" s="212"/>
      <c r="G55" s="226"/>
      <c r="H55" s="227"/>
      <c r="I55" s="228"/>
      <c r="J55" s="103" t="s">
        <v>31</v>
      </c>
      <c r="K55" s="228"/>
      <c r="L55" s="229"/>
      <c r="M55" s="211">
        <f>A48</f>
        <v>0</v>
      </c>
      <c r="N55" s="212"/>
      <c r="O55" s="213"/>
      <c r="Q55" s="225">
        <f>A64</f>
        <v>0</v>
      </c>
      <c r="R55" s="212"/>
      <c r="S55" s="226"/>
      <c r="T55" s="211">
        <f>A65</f>
        <v>0</v>
      </c>
      <c r="U55" s="212"/>
      <c r="V55" s="226"/>
      <c r="W55" s="211">
        <f>A66</f>
        <v>0</v>
      </c>
      <c r="X55" s="212"/>
      <c r="Y55" s="213"/>
      <c r="AE55" s="1"/>
      <c r="AF55" s="1"/>
      <c r="AG55" s="1"/>
      <c r="AH55" s="1"/>
      <c r="AI55" s="1"/>
      <c r="AJ55" s="1"/>
      <c r="AK55" s="1"/>
    </row>
    <row r="56" spans="1:37" ht="39.75" customHeight="1">
      <c r="A56" s="38">
        <v>6</v>
      </c>
      <c r="B56" s="82">
        <v>0.548611111111111</v>
      </c>
      <c r="C56" s="7" t="s">
        <v>30</v>
      </c>
      <c r="D56" s="83">
        <v>0.579861111111111</v>
      </c>
      <c r="E56" s="230"/>
      <c r="F56" s="223"/>
      <c r="G56" s="231"/>
      <c r="H56" s="222"/>
      <c r="I56" s="223"/>
      <c r="J56" s="155"/>
      <c r="K56" s="223"/>
      <c r="L56" s="231"/>
      <c r="M56" s="222"/>
      <c r="N56" s="223"/>
      <c r="O56" s="224"/>
      <c r="Q56" s="315"/>
      <c r="R56" s="316"/>
      <c r="S56" s="317"/>
      <c r="T56" s="318"/>
      <c r="U56" s="316"/>
      <c r="V56" s="317"/>
      <c r="W56" s="318"/>
      <c r="X56" s="316"/>
      <c r="Y56" s="319"/>
      <c r="AE56" s="1"/>
      <c r="AF56" s="1"/>
      <c r="AG56" s="1"/>
      <c r="AH56" s="1"/>
      <c r="AI56" s="1"/>
      <c r="AJ56" s="1"/>
      <c r="AK56" s="1"/>
    </row>
    <row r="57" spans="1:37" ht="39.75" customHeight="1">
      <c r="A57" s="38">
        <v>7</v>
      </c>
      <c r="B57" s="82">
        <v>0.583333333333334</v>
      </c>
      <c r="C57" s="7" t="s">
        <v>30</v>
      </c>
      <c r="D57" s="83">
        <v>0.614583333333334</v>
      </c>
      <c r="E57" s="225">
        <f>A45</f>
        <v>0</v>
      </c>
      <c r="F57" s="212"/>
      <c r="G57" s="226"/>
      <c r="H57" s="227"/>
      <c r="I57" s="228"/>
      <c r="J57" s="103" t="s">
        <v>31</v>
      </c>
      <c r="K57" s="228"/>
      <c r="L57" s="229"/>
      <c r="M57" s="211">
        <f>A48</f>
        <v>0</v>
      </c>
      <c r="N57" s="212"/>
      <c r="O57" s="213"/>
      <c r="Q57" s="225">
        <f>A63</f>
        <v>0</v>
      </c>
      <c r="R57" s="212"/>
      <c r="S57" s="226"/>
      <c r="T57" s="211">
        <f>A64</f>
        <v>0</v>
      </c>
      <c r="U57" s="212"/>
      <c r="V57" s="226"/>
      <c r="W57" s="211">
        <f>A65</f>
        <v>0</v>
      </c>
      <c r="X57" s="212"/>
      <c r="Y57" s="213"/>
      <c r="AE57" s="1"/>
      <c r="AF57" s="1"/>
      <c r="AG57" s="1"/>
      <c r="AH57" s="1"/>
      <c r="AI57" s="1"/>
      <c r="AJ57" s="1"/>
      <c r="AK57" s="1"/>
    </row>
    <row r="58" spans="1:25" ht="39.75" customHeight="1" thickBot="1">
      <c r="A58" s="39">
        <v>8</v>
      </c>
      <c r="B58" s="84">
        <v>0.618055555555556</v>
      </c>
      <c r="C58" s="13" t="s">
        <v>30</v>
      </c>
      <c r="D58" s="85">
        <v>0.649305555555556</v>
      </c>
      <c r="E58" s="214">
        <f>A46</f>
        <v>0</v>
      </c>
      <c r="F58" s="215"/>
      <c r="G58" s="216"/>
      <c r="H58" s="217"/>
      <c r="I58" s="218"/>
      <c r="J58" s="106" t="s">
        <v>31</v>
      </c>
      <c r="K58" s="218"/>
      <c r="L58" s="219"/>
      <c r="M58" s="220">
        <f>A47</f>
        <v>0</v>
      </c>
      <c r="N58" s="215"/>
      <c r="O58" s="221"/>
      <c r="Q58" s="214">
        <f>A66</f>
        <v>0</v>
      </c>
      <c r="R58" s="215"/>
      <c r="S58" s="216"/>
      <c r="T58" s="220">
        <f>A63</f>
        <v>0</v>
      </c>
      <c r="U58" s="215"/>
      <c r="V58" s="216"/>
      <c r="W58" s="220">
        <f>A64</f>
        <v>0</v>
      </c>
      <c r="X58" s="215"/>
      <c r="Y58" s="221"/>
    </row>
    <row r="59" spans="1:27" ht="39.75" customHeight="1">
      <c r="A59" s="256" t="s">
        <v>68</v>
      </c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</row>
    <row r="60" spans="1:27" ht="39.75" customHeight="1">
      <c r="A60" s="195" t="s">
        <v>83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2"/>
    </row>
    <row r="61" spans="1:27" ht="39.75" customHeight="1" thickBot="1">
      <c r="A61" s="257" t="s">
        <v>74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"/>
    </row>
    <row r="62" spans="1:27" ht="39.75" customHeight="1" thickBot="1">
      <c r="A62" s="242" t="s">
        <v>49</v>
      </c>
      <c r="B62" s="243"/>
      <c r="C62" s="244"/>
      <c r="D62" s="242">
        <f>A63</f>
        <v>0</v>
      </c>
      <c r="E62" s="243"/>
      <c r="F62" s="253"/>
      <c r="G62" s="252">
        <f>A64</f>
        <v>0</v>
      </c>
      <c r="H62" s="243"/>
      <c r="I62" s="253"/>
      <c r="J62" s="252">
        <f>A65</f>
        <v>0</v>
      </c>
      <c r="K62" s="243"/>
      <c r="L62" s="253"/>
      <c r="M62" s="252">
        <f>A66</f>
        <v>0</v>
      </c>
      <c r="N62" s="243"/>
      <c r="O62" s="244"/>
      <c r="P62" s="242" t="s">
        <v>13</v>
      </c>
      <c r="Q62" s="243"/>
      <c r="R62" s="253"/>
      <c r="S62" s="252" t="s">
        <v>14</v>
      </c>
      <c r="T62" s="243"/>
      <c r="U62" s="253"/>
      <c r="V62" s="252" t="s">
        <v>15</v>
      </c>
      <c r="W62" s="243"/>
      <c r="X62" s="253"/>
      <c r="Y62" s="252" t="s">
        <v>16</v>
      </c>
      <c r="Z62" s="243"/>
      <c r="AA62" s="244"/>
    </row>
    <row r="63" spans="1:27" ht="39.75" customHeight="1">
      <c r="A63" s="232"/>
      <c r="B63" s="233"/>
      <c r="C63" s="239"/>
      <c r="D63" s="75"/>
      <c r="E63" s="76"/>
      <c r="F63" s="77"/>
      <c r="G63" s="101">
        <f>H69</f>
        <v>0</v>
      </c>
      <c r="H63" s="100" t="s">
        <v>3</v>
      </c>
      <c r="I63" s="102">
        <f>K69</f>
        <v>0</v>
      </c>
      <c r="J63" s="101">
        <f>H72</f>
        <v>0</v>
      </c>
      <c r="K63" s="100" t="s">
        <v>3</v>
      </c>
      <c r="L63" s="102">
        <f>K72</f>
        <v>0</v>
      </c>
      <c r="M63" s="101">
        <f>H75</f>
        <v>0</v>
      </c>
      <c r="N63" s="100" t="s">
        <v>3</v>
      </c>
      <c r="O63" s="100">
        <f>K75</f>
        <v>0</v>
      </c>
      <c r="P63" s="254"/>
      <c r="Q63" s="236"/>
      <c r="R63" s="237"/>
      <c r="S63" s="238">
        <f>(G63+J63+M63)-(I63+L63+O63)</f>
        <v>0</v>
      </c>
      <c r="T63" s="233"/>
      <c r="U63" s="234"/>
      <c r="V63" s="238">
        <f>G63+J63+M63</f>
        <v>0</v>
      </c>
      <c r="W63" s="233"/>
      <c r="X63" s="234"/>
      <c r="Y63" s="235"/>
      <c r="Z63" s="236"/>
      <c r="AA63" s="255"/>
    </row>
    <row r="64" spans="1:27" ht="39.75" customHeight="1">
      <c r="A64" s="225"/>
      <c r="B64" s="212"/>
      <c r="C64" s="213"/>
      <c r="D64" s="103">
        <f>I63</f>
        <v>0</v>
      </c>
      <c r="E64" s="103" t="s">
        <v>3</v>
      </c>
      <c r="F64" s="105">
        <f>G63</f>
        <v>0</v>
      </c>
      <c r="G64" s="10"/>
      <c r="H64" s="8"/>
      <c r="I64" s="9"/>
      <c r="J64" s="6">
        <f>H76</f>
        <v>0</v>
      </c>
      <c r="K64" s="7" t="s">
        <v>3</v>
      </c>
      <c r="L64" s="5">
        <f>K76</f>
        <v>0</v>
      </c>
      <c r="M64" s="104">
        <f>H73</f>
        <v>0</v>
      </c>
      <c r="N64" s="103" t="s">
        <v>3</v>
      </c>
      <c r="O64" s="103">
        <f>K73</f>
        <v>0</v>
      </c>
      <c r="P64" s="250"/>
      <c r="Q64" s="228"/>
      <c r="R64" s="229"/>
      <c r="S64" s="211">
        <f>(D64+J64+M64)-(F64+L64+O64)</f>
        <v>0</v>
      </c>
      <c r="T64" s="212"/>
      <c r="U64" s="226"/>
      <c r="V64" s="211">
        <f>D64+J64+M64</f>
        <v>0</v>
      </c>
      <c r="W64" s="212"/>
      <c r="X64" s="226"/>
      <c r="Y64" s="227"/>
      <c r="Z64" s="228"/>
      <c r="AA64" s="251"/>
    </row>
    <row r="65" spans="1:27" ht="39.75" customHeight="1">
      <c r="A65" s="225"/>
      <c r="B65" s="212"/>
      <c r="C65" s="213"/>
      <c r="D65" s="103">
        <f>L63</f>
        <v>0</v>
      </c>
      <c r="E65" s="103" t="s">
        <v>3</v>
      </c>
      <c r="F65" s="105">
        <f>J63</f>
        <v>0</v>
      </c>
      <c r="G65" s="6">
        <f>L64</f>
        <v>0</v>
      </c>
      <c r="H65" s="7" t="s">
        <v>3</v>
      </c>
      <c r="I65" s="5">
        <f>J64</f>
        <v>0</v>
      </c>
      <c r="J65" s="10"/>
      <c r="K65" s="8"/>
      <c r="L65" s="9"/>
      <c r="M65" s="104">
        <f>H70</f>
        <v>0</v>
      </c>
      <c r="N65" s="103" t="s">
        <v>3</v>
      </c>
      <c r="O65" s="103">
        <f>K70</f>
        <v>0</v>
      </c>
      <c r="P65" s="250"/>
      <c r="Q65" s="228"/>
      <c r="R65" s="229"/>
      <c r="S65" s="211">
        <f>(G65+D65+M65)-(I65+F65+O65)</f>
        <v>0</v>
      </c>
      <c r="T65" s="212"/>
      <c r="U65" s="226"/>
      <c r="V65" s="211">
        <f>D65+G65+M65</f>
        <v>0</v>
      </c>
      <c r="W65" s="212"/>
      <c r="X65" s="226"/>
      <c r="Y65" s="227"/>
      <c r="Z65" s="228"/>
      <c r="AA65" s="251"/>
    </row>
    <row r="66" spans="1:27" ht="39.75" customHeight="1" thickBot="1">
      <c r="A66" s="214"/>
      <c r="B66" s="215"/>
      <c r="C66" s="221"/>
      <c r="D66" s="106">
        <f>O63</f>
        <v>0</v>
      </c>
      <c r="E66" s="106" t="s">
        <v>3</v>
      </c>
      <c r="F66" s="107">
        <f>M63</f>
        <v>0</v>
      </c>
      <c r="G66" s="108">
        <f>O64</f>
        <v>0</v>
      </c>
      <c r="H66" s="106" t="s">
        <v>3</v>
      </c>
      <c r="I66" s="107">
        <f>M64</f>
        <v>0</v>
      </c>
      <c r="J66" s="108">
        <f>O65</f>
        <v>0</v>
      </c>
      <c r="K66" s="106" t="s">
        <v>3</v>
      </c>
      <c r="L66" s="107">
        <f>M65</f>
        <v>0</v>
      </c>
      <c r="M66" s="35"/>
      <c r="N66" s="36"/>
      <c r="O66" s="36"/>
      <c r="P66" s="240"/>
      <c r="Q66" s="218"/>
      <c r="R66" s="219"/>
      <c r="S66" s="220">
        <f>(G66+J66+D66)-(I66+L66+F66)</f>
        <v>0</v>
      </c>
      <c r="T66" s="215"/>
      <c r="U66" s="216"/>
      <c r="V66" s="220">
        <f>D66+G66+J66</f>
        <v>0</v>
      </c>
      <c r="W66" s="215"/>
      <c r="X66" s="216"/>
      <c r="Y66" s="217"/>
      <c r="Z66" s="218"/>
      <c r="AA66" s="241"/>
    </row>
    <row r="67" spans="22:27" ht="27.75" customHeight="1" thickBot="1">
      <c r="V67" s="4"/>
      <c r="W67" s="4"/>
      <c r="X67" s="4"/>
      <c r="Y67" s="4"/>
      <c r="Z67" s="4"/>
      <c r="AA67" s="4"/>
    </row>
    <row r="68" spans="1:27" ht="52.5" customHeight="1" thickBot="1">
      <c r="A68" s="208" t="s">
        <v>77</v>
      </c>
      <c r="B68" s="209"/>
      <c r="C68" s="209"/>
      <c r="D68" s="210"/>
      <c r="E68" s="242" t="s">
        <v>27</v>
      </c>
      <c r="F68" s="243"/>
      <c r="G68" s="243"/>
      <c r="H68" s="243"/>
      <c r="I68" s="243"/>
      <c r="J68" s="243"/>
      <c r="K68" s="243"/>
      <c r="L68" s="243"/>
      <c r="M68" s="243"/>
      <c r="N68" s="243"/>
      <c r="O68" s="244"/>
      <c r="Q68" s="245" t="s">
        <v>28</v>
      </c>
      <c r="R68" s="246"/>
      <c r="S68" s="247"/>
      <c r="T68" s="248" t="s">
        <v>29</v>
      </c>
      <c r="U68" s="246"/>
      <c r="V68" s="247"/>
      <c r="W68" s="248" t="s">
        <v>29</v>
      </c>
      <c r="X68" s="246"/>
      <c r="Y68" s="249"/>
      <c r="Z68" s="4"/>
      <c r="AA68" s="4"/>
    </row>
    <row r="69" spans="1:27" ht="39.75" customHeight="1">
      <c r="A69" s="37">
        <v>1</v>
      </c>
      <c r="B69" s="86">
        <v>0.375</v>
      </c>
      <c r="C69" s="18" t="s">
        <v>4</v>
      </c>
      <c r="D69" s="87">
        <v>0.40625</v>
      </c>
      <c r="E69" s="232">
        <f>A63</f>
        <v>0</v>
      </c>
      <c r="F69" s="233"/>
      <c r="G69" s="234"/>
      <c r="H69" s="235"/>
      <c r="I69" s="236"/>
      <c r="J69" s="18" t="s">
        <v>31</v>
      </c>
      <c r="K69" s="236"/>
      <c r="L69" s="237"/>
      <c r="M69" s="238">
        <f>A64</f>
        <v>0</v>
      </c>
      <c r="N69" s="233"/>
      <c r="O69" s="239"/>
      <c r="Q69" s="232">
        <f>A45</f>
        <v>0</v>
      </c>
      <c r="R69" s="233"/>
      <c r="S69" s="234"/>
      <c r="T69" s="238">
        <f>A46</f>
        <v>0</v>
      </c>
      <c r="U69" s="233"/>
      <c r="V69" s="234"/>
      <c r="W69" s="238">
        <f>A47</f>
        <v>0</v>
      </c>
      <c r="X69" s="233"/>
      <c r="Y69" s="239"/>
      <c r="Z69" s="4"/>
      <c r="AA69" s="4"/>
    </row>
    <row r="70" spans="1:27" ht="39.75" customHeight="1">
      <c r="A70" s="38">
        <v>2</v>
      </c>
      <c r="B70" s="82">
        <v>0.40972222222222227</v>
      </c>
      <c r="C70" s="7" t="s">
        <v>4</v>
      </c>
      <c r="D70" s="83">
        <v>0.44097222222222227</v>
      </c>
      <c r="E70" s="225">
        <f>A65</f>
        <v>0</v>
      </c>
      <c r="F70" s="212"/>
      <c r="G70" s="226"/>
      <c r="H70" s="227"/>
      <c r="I70" s="228"/>
      <c r="J70" s="7" t="s">
        <v>31</v>
      </c>
      <c r="K70" s="228"/>
      <c r="L70" s="229"/>
      <c r="M70" s="211">
        <f>A66</f>
        <v>0</v>
      </c>
      <c r="N70" s="212"/>
      <c r="O70" s="213"/>
      <c r="Q70" s="225">
        <f>A48</f>
        <v>0</v>
      </c>
      <c r="R70" s="212"/>
      <c r="S70" s="226"/>
      <c r="T70" s="211">
        <f>A45</f>
        <v>0</v>
      </c>
      <c r="U70" s="212"/>
      <c r="V70" s="226"/>
      <c r="W70" s="211">
        <f>A46</f>
        <v>0</v>
      </c>
      <c r="X70" s="212"/>
      <c r="Y70" s="213"/>
      <c r="Z70" s="4"/>
      <c r="AA70" s="4"/>
    </row>
    <row r="71" spans="1:27" ht="39.75" customHeight="1">
      <c r="A71" s="38">
        <v>3</v>
      </c>
      <c r="B71" s="82">
        <v>0.444444444444445</v>
      </c>
      <c r="C71" s="7" t="s">
        <v>30</v>
      </c>
      <c r="D71" s="83">
        <v>0.475694444444445</v>
      </c>
      <c r="E71" s="230"/>
      <c r="F71" s="223"/>
      <c r="G71" s="231"/>
      <c r="H71" s="222"/>
      <c r="I71" s="223"/>
      <c r="J71" s="155"/>
      <c r="K71" s="223"/>
      <c r="L71" s="231"/>
      <c r="M71" s="222"/>
      <c r="N71" s="223"/>
      <c r="O71" s="224"/>
      <c r="Q71" s="230"/>
      <c r="R71" s="223"/>
      <c r="S71" s="231"/>
      <c r="T71" s="222"/>
      <c r="U71" s="223"/>
      <c r="V71" s="231"/>
      <c r="W71" s="222"/>
      <c r="X71" s="223"/>
      <c r="Y71" s="224"/>
      <c r="Z71" s="4"/>
      <c r="AA71" s="4"/>
    </row>
    <row r="72" spans="1:27" ht="39.75" customHeight="1">
      <c r="A72" s="38">
        <v>4</v>
      </c>
      <c r="B72" s="82">
        <v>0.479166666666667</v>
      </c>
      <c r="C72" s="7" t="s">
        <v>30</v>
      </c>
      <c r="D72" s="83">
        <v>0.510416666666667</v>
      </c>
      <c r="E72" s="225">
        <f>A63</f>
        <v>0</v>
      </c>
      <c r="F72" s="212"/>
      <c r="G72" s="226"/>
      <c r="H72" s="227"/>
      <c r="I72" s="228"/>
      <c r="J72" s="7" t="s">
        <v>31</v>
      </c>
      <c r="K72" s="228"/>
      <c r="L72" s="229"/>
      <c r="M72" s="211">
        <f>A65</f>
        <v>0</v>
      </c>
      <c r="N72" s="212"/>
      <c r="O72" s="213"/>
      <c r="Q72" s="225">
        <f>A47</f>
        <v>0</v>
      </c>
      <c r="R72" s="212"/>
      <c r="S72" s="226"/>
      <c r="T72" s="211">
        <f>A48</f>
        <v>0</v>
      </c>
      <c r="U72" s="212"/>
      <c r="V72" s="226"/>
      <c r="W72" s="211">
        <f>A45</f>
        <v>0</v>
      </c>
      <c r="X72" s="212"/>
      <c r="Y72" s="213"/>
      <c r="Z72" s="4"/>
      <c r="AA72" s="4"/>
    </row>
    <row r="73" spans="1:27" ht="39.75" customHeight="1">
      <c r="A73" s="38">
        <v>5</v>
      </c>
      <c r="B73" s="82">
        <v>0.513888888888889</v>
      </c>
      <c r="C73" s="7" t="s">
        <v>30</v>
      </c>
      <c r="D73" s="83">
        <v>0.545138888888889</v>
      </c>
      <c r="E73" s="225">
        <f>A64</f>
        <v>0</v>
      </c>
      <c r="F73" s="212"/>
      <c r="G73" s="226"/>
      <c r="H73" s="227"/>
      <c r="I73" s="228"/>
      <c r="J73" s="7" t="s">
        <v>31</v>
      </c>
      <c r="K73" s="228"/>
      <c r="L73" s="229"/>
      <c r="M73" s="211">
        <f>A66</f>
        <v>0</v>
      </c>
      <c r="N73" s="212"/>
      <c r="O73" s="213"/>
      <c r="Q73" s="225">
        <f>A46</f>
        <v>0</v>
      </c>
      <c r="R73" s="212"/>
      <c r="S73" s="226"/>
      <c r="T73" s="211">
        <f>A47</f>
        <v>0</v>
      </c>
      <c r="U73" s="212"/>
      <c r="V73" s="226"/>
      <c r="W73" s="211">
        <f>A48</f>
        <v>0</v>
      </c>
      <c r="X73" s="212"/>
      <c r="Y73" s="213"/>
      <c r="Z73" s="4"/>
      <c r="AA73" s="4"/>
    </row>
    <row r="74" spans="1:27" ht="39.75" customHeight="1">
      <c r="A74" s="38">
        <v>6</v>
      </c>
      <c r="B74" s="82">
        <v>0.548611111111111</v>
      </c>
      <c r="C74" s="7" t="s">
        <v>30</v>
      </c>
      <c r="D74" s="83">
        <v>0.579861111111111</v>
      </c>
      <c r="E74" s="230"/>
      <c r="F74" s="223"/>
      <c r="G74" s="231"/>
      <c r="H74" s="222"/>
      <c r="I74" s="223"/>
      <c r="J74" s="155"/>
      <c r="K74" s="223"/>
      <c r="L74" s="231"/>
      <c r="M74" s="222"/>
      <c r="N74" s="223"/>
      <c r="O74" s="224"/>
      <c r="Q74" s="230"/>
      <c r="R74" s="223"/>
      <c r="S74" s="231"/>
      <c r="T74" s="222"/>
      <c r="U74" s="223"/>
      <c r="V74" s="231"/>
      <c r="W74" s="222"/>
      <c r="X74" s="223"/>
      <c r="Y74" s="224"/>
      <c r="Z74" s="4"/>
      <c r="AA74" s="4"/>
    </row>
    <row r="75" spans="1:27" ht="39.75" customHeight="1">
      <c r="A75" s="38">
        <v>7</v>
      </c>
      <c r="B75" s="82">
        <v>0.583333333333334</v>
      </c>
      <c r="C75" s="7" t="s">
        <v>30</v>
      </c>
      <c r="D75" s="83">
        <v>0.614583333333334</v>
      </c>
      <c r="E75" s="225">
        <f>A63</f>
        <v>0</v>
      </c>
      <c r="F75" s="212"/>
      <c r="G75" s="226"/>
      <c r="H75" s="227"/>
      <c r="I75" s="228"/>
      <c r="J75" s="7" t="s">
        <v>31</v>
      </c>
      <c r="K75" s="228"/>
      <c r="L75" s="229"/>
      <c r="M75" s="211">
        <f>A66</f>
        <v>0</v>
      </c>
      <c r="N75" s="212"/>
      <c r="O75" s="213"/>
      <c r="Q75" s="225">
        <f>A45</f>
        <v>0</v>
      </c>
      <c r="R75" s="212"/>
      <c r="S75" s="226"/>
      <c r="T75" s="211">
        <f>A46</f>
        <v>0</v>
      </c>
      <c r="U75" s="212"/>
      <c r="V75" s="226"/>
      <c r="W75" s="211">
        <f>A47</f>
        <v>0</v>
      </c>
      <c r="X75" s="212"/>
      <c r="Y75" s="213"/>
      <c r="Z75" s="4"/>
      <c r="AA75" s="4"/>
    </row>
    <row r="76" spans="1:27" ht="39.75" customHeight="1" thickBot="1">
      <c r="A76" s="39">
        <v>8</v>
      </c>
      <c r="B76" s="84">
        <v>0.618055555555556</v>
      </c>
      <c r="C76" s="13" t="s">
        <v>30</v>
      </c>
      <c r="D76" s="85">
        <v>0.649305555555556</v>
      </c>
      <c r="E76" s="214">
        <f>A64</f>
        <v>0</v>
      </c>
      <c r="F76" s="215"/>
      <c r="G76" s="216"/>
      <c r="H76" s="217"/>
      <c r="I76" s="218"/>
      <c r="J76" s="13" t="s">
        <v>31</v>
      </c>
      <c r="K76" s="218"/>
      <c r="L76" s="219"/>
      <c r="M76" s="220">
        <f>A65</f>
        <v>0</v>
      </c>
      <c r="N76" s="215"/>
      <c r="O76" s="221"/>
      <c r="Q76" s="214">
        <f>A48</f>
        <v>0</v>
      </c>
      <c r="R76" s="215"/>
      <c r="S76" s="216"/>
      <c r="T76" s="220">
        <f>A45</f>
        <v>0</v>
      </c>
      <c r="U76" s="215"/>
      <c r="V76" s="216"/>
      <c r="W76" s="220">
        <f>A46</f>
        <v>0</v>
      </c>
      <c r="X76" s="215"/>
      <c r="Y76" s="221"/>
      <c r="Z76" s="4"/>
      <c r="AA76" s="4"/>
    </row>
    <row r="77" spans="1:27" ht="39.75" customHeight="1">
      <c r="A77" s="256" t="s">
        <v>66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</row>
    <row r="78" spans="1:27" ht="39.75" customHeight="1">
      <c r="A78" s="195" t="s">
        <v>84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2"/>
    </row>
    <row r="79" spans="1:27" ht="39.75" customHeight="1" thickBot="1">
      <c r="A79" s="257" t="s">
        <v>75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"/>
    </row>
    <row r="80" spans="1:27" ht="39.75" customHeight="1" thickBot="1">
      <c r="A80" s="242" t="s">
        <v>49</v>
      </c>
      <c r="B80" s="243"/>
      <c r="C80" s="244"/>
      <c r="D80" s="242">
        <f>A81</f>
        <v>0</v>
      </c>
      <c r="E80" s="243"/>
      <c r="F80" s="253"/>
      <c r="G80" s="252">
        <f>A82</f>
        <v>0</v>
      </c>
      <c r="H80" s="243"/>
      <c r="I80" s="253"/>
      <c r="J80" s="252">
        <f>A83</f>
        <v>0</v>
      </c>
      <c r="K80" s="243"/>
      <c r="L80" s="253"/>
      <c r="M80" s="252">
        <f>A84</f>
        <v>0</v>
      </c>
      <c r="N80" s="243"/>
      <c r="O80" s="244"/>
      <c r="P80" s="242" t="s">
        <v>13</v>
      </c>
      <c r="Q80" s="243"/>
      <c r="R80" s="253"/>
      <c r="S80" s="252" t="s">
        <v>14</v>
      </c>
      <c r="T80" s="243"/>
      <c r="U80" s="253"/>
      <c r="V80" s="252" t="s">
        <v>15</v>
      </c>
      <c r="W80" s="243"/>
      <c r="X80" s="253"/>
      <c r="Y80" s="252" t="s">
        <v>16</v>
      </c>
      <c r="Z80" s="243"/>
      <c r="AA80" s="244"/>
    </row>
    <row r="81" spans="1:27" ht="39.75" customHeight="1">
      <c r="A81" s="232"/>
      <c r="B81" s="233"/>
      <c r="C81" s="239"/>
      <c r="D81" s="75"/>
      <c r="E81" s="76"/>
      <c r="F81" s="77"/>
      <c r="G81" s="101">
        <f>H87</f>
        <v>0</v>
      </c>
      <c r="H81" s="100" t="s">
        <v>3</v>
      </c>
      <c r="I81" s="102">
        <f>K87</f>
        <v>0</v>
      </c>
      <c r="J81" s="101">
        <f>H90</f>
        <v>0</v>
      </c>
      <c r="K81" s="100" t="s">
        <v>3</v>
      </c>
      <c r="L81" s="102">
        <f>K90</f>
        <v>0</v>
      </c>
      <c r="M81" s="101">
        <f>H93</f>
        <v>0</v>
      </c>
      <c r="N81" s="100" t="s">
        <v>3</v>
      </c>
      <c r="O81" s="100">
        <f>K93</f>
        <v>0</v>
      </c>
      <c r="P81" s="254"/>
      <c r="Q81" s="236"/>
      <c r="R81" s="237"/>
      <c r="S81" s="238">
        <f>(G81+J81+M81)-(I81+L81+O81)</f>
        <v>0</v>
      </c>
      <c r="T81" s="233"/>
      <c r="U81" s="234"/>
      <c r="V81" s="238">
        <f>G81+J81+M81</f>
        <v>0</v>
      </c>
      <c r="W81" s="233"/>
      <c r="X81" s="234"/>
      <c r="Y81" s="235"/>
      <c r="Z81" s="236"/>
      <c r="AA81" s="255"/>
    </row>
    <row r="82" spans="1:27" ht="39.75" customHeight="1">
      <c r="A82" s="225"/>
      <c r="B82" s="212"/>
      <c r="C82" s="213"/>
      <c r="D82" s="103">
        <f>I81</f>
        <v>0</v>
      </c>
      <c r="E82" s="103" t="s">
        <v>3</v>
      </c>
      <c r="F82" s="105">
        <f>G81</f>
        <v>0</v>
      </c>
      <c r="G82" s="10"/>
      <c r="H82" s="8"/>
      <c r="I82" s="9"/>
      <c r="J82" s="6">
        <f>H94</f>
        <v>0</v>
      </c>
      <c r="K82" s="7" t="s">
        <v>3</v>
      </c>
      <c r="L82" s="5">
        <f>K94</f>
        <v>0</v>
      </c>
      <c r="M82" s="104">
        <f>H91</f>
        <v>0</v>
      </c>
      <c r="N82" s="103" t="s">
        <v>3</v>
      </c>
      <c r="O82" s="103">
        <f>K91</f>
        <v>0</v>
      </c>
      <c r="P82" s="250"/>
      <c r="Q82" s="228"/>
      <c r="R82" s="229"/>
      <c r="S82" s="211">
        <f>(D82+J82+M82)-(F82+L82+O82)</f>
        <v>0</v>
      </c>
      <c r="T82" s="212"/>
      <c r="U82" s="226"/>
      <c r="V82" s="211">
        <f>D82+J82+M82</f>
        <v>0</v>
      </c>
      <c r="W82" s="212"/>
      <c r="X82" s="226"/>
      <c r="Y82" s="227"/>
      <c r="Z82" s="228"/>
      <c r="AA82" s="251"/>
    </row>
    <row r="83" spans="1:27" ht="39.75" customHeight="1">
      <c r="A83" s="225"/>
      <c r="B83" s="212"/>
      <c r="C83" s="213"/>
      <c r="D83" s="103">
        <f>L81</f>
        <v>0</v>
      </c>
      <c r="E83" s="103" t="s">
        <v>3</v>
      </c>
      <c r="F83" s="105">
        <f>J81</f>
        <v>0</v>
      </c>
      <c r="G83" s="6">
        <f>L82</f>
        <v>0</v>
      </c>
      <c r="H83" s="7" t="s">
        <v>3</v>
      </c>
      <c r="I83" s="5">
        <f>J82</f>
        <v>0</v>
      </c>
      <c r="J83" s="10"/>
      <c r="K83" s="8"/>
      <c r="L83" s="9"/>
      <c r="M83" s="104">
        <f>H88</f>
        <v>0</v>
      </c>
      <c r="N83" s="103" t="s">
        <v>3</v>
      </c>
      <c r="O83" s="103">
        <f>K88</f>
        <v>0</v>
      </c>
      <c r="P83" s="250"/>
      <c r="Q83" s="228"/>
      <c r="R83" s="229"/>
      <c r="S83" s="211">
        <f>(G83+D83+M83)-(I83+F83+O83)</f>
        <v>0</v>
      </c>
      <c r="T83" s="212"/>
      <c r="U83" s="226"/>
      <c r="V83" s="211">
        <f>D83+G83+M83</f>
        <v>0</v>
      </c>
      <c r="W83" s="212"/>
      <c r="X83" s="226"/>
      <c r="Y83" s="227"/>
      <c r="Z83" s="228"/>
      <c r="AA83" s="251"/>
    </row>
    <row r="84" spans="1:27" ht="39.75" customHeight="1" thickBot="1">
      <c r="A84" s="214"/>
      <c r="B84" s="215"/>
      <c r="C84" s="221"/>
      <c r="D84" s="106">
        <f>O81</f>
        <v>0</v>
      </c>
      <c r="E84" s="106" t="s">
        <v>3</v>
      </c>
      <c r="F84" s="107">
        <f>M81</f>
        <v>0</v>
      </c>
      <c r="G84" s="108">
        <f>O82</f>
        <v>0</v>
      </c>
      <c r="H84" s="106" t="s">
        <v>3</v>
      </c>
      <c r="I84" s="107">
        <f>M82</f>
        <v>0</v>
      </c>
      <c r="J84" s="108">
        <f>O83</f>
        <v>0</v>
      </c>
      <c r="K84" s="106" t="s">
        <v>3</v>
      </c>
      <c r="L84" s="107">
        <f>M83</f>
        <v>0</v>
      </c>
      <c r="M84" s="35"/>
      <c r="N84" s="36"/>
      <c r="O84" s="36"/>
      <c r="P84" s="240"/>
      <c r="Q84" s="218"/>
      <c r="R84" s="219"/>
      <c r="S84" s="220">
        <f>(G84+J84+D84)-(I84+L84+F84)</f>
        <v>0</v>
      </c>
      <c r="T84" s="215"/>
      <c r="U84" s="216"/>
      <c r="V84" s="220">
        <f>D84+G84+J84</f>
        <v>0</v>
      </c>
      <c r="W84" s="215"/>
      <c r="X84" s="216"/>
      <c r="Y84" s="217"/>
      <c r="Z84" s="218"/>
      <c r="AA84" s="241"/>
    </row>
    <row r="85" spans="22:27" ht="39.75" customHeight="1" thickBot="1">
      <c r="V85" s="4"/>
      <c r="W85" s="4"/>
      <c r="X85" s="4"/>
      <c r="Y85" s="4"/>
      <c r="Z85" s="4"/>
      <c r="AA85" s="4"/>
    </row>
    <row r="86" spans="1:27" ht="39.75" customHeight="1" thickBot="1">
      <c r="A86" s="208" t="s">
        <v>77</v>
      </c>
      <c r="B86" s="209"/>
      <c r="C86" s="209"/>
      <c r="D86" s="210"/>
      <c r="E86" s="242" t="s">
        <v>27</v>
      </c>
      <c r="F86" s="243"/>
      <c r="G86" s="243"/>
      <c r="H86" s="243"/>
      <c r="I86" s="243"/>
      <c r="J86" s="243"/>
      <c r="K86" s="243"/>
      <c r="L86" s="243"/>
      <c r="M86" s="243"/>
      <c r="N86" s="243"/>
      <c r="O86" s="244"/>
      <c r="Q86" s="245" t="s">
        <v>28</v>
      </c>
      <c r="R86" s="246"/>
      <c r="S86" s="247"/>
      <c r="T86" s="248" t="s">
        <v>29</v>
      </c>
      <c r="U86" s="246"/>
      <c r="V86" s="247"/>
      <c r="W86" s="248" t="s">
        <v>29</v>
      </c>
      <c r="X86" s="246"/>
      <c r="Y86" s="249"/>
      <c r="Z86" s="4"/>
      <c r="AA86" s="4"/>
    </row>
    <row r="87" spans="1:27" ht="39.75" customHeight="1">
      <c r="A87" s="37">
        <v>1</v>
      </c>
      <c r="B87" s="86">
        <v>0.375</v>
      </c>
      <c r="C87" s="18" t="s">
        <v>4</v>
      </c>
      <c r="D87" s="87">
        <v>0.40625</v>
      </c>
      <c r="E87" s="232">
        <f>A81</f>
        <v>0</v>
      </c>
      <c r="F87" s="233"/>
      <c r="G87" s="234"/>
      <c r="H87" s="235"/>
      <c r="I87" s="236"/>
      <c r="J87" s="18" t="s">
        <v>31</v>
      </c>
      <c r="K87" s="236"/>
      <c r="L87" s="237"/>
      <c r="M87" s="238">
        <f>A82</f>
        <v>0</v>
      </c>
      <c r="N87" s="233"/>
      <c r="O87" s="239"/>
      <c r="Q87" s="232">
        <f>A63</f>
        <v>0</v>
      </c>
      <c r="R87" s="233"/>
      <c r="S87" s="234"/>
      <c r="T87" s="238">
        <f>A64</f>
        <v>0</v>
      </c>
      <c r="U87" s="233"/>
      <c r="V87" s="234"/>
      <c r="W87" s="238">
        <f>A65</f>
        <v>0</v>
      </c>
      <c r="X87" s="233"/>
      <c r="Y87" s="239"/>
      <c r="Z87" s="4"/>
      <c r="AA87" s="4"/>
    </row>
    <row r="88" spans="1:27" ht="39.75" customHeight="1">
      <c r="A88" s="38">
        <v>2</v>
      </c>
      <c r="B88" s="82">
        <v>0.40972222222222227</v>
      </c>
      <c r="C88" s="7" t="s">
        <v>4</v>
      </c>
      <c r="D88" s="83">
        <v>0.44097222222222227</v>
      </c>
      <c r="E88" s="225">
        <f>A83</f>
        <v>0</v>
      </c>
      <c r="F88" s="212"/>
      <c r="G88" s="226"/>
      <c r="H88" s="227"/>
      <c r="I88" s="228"/>
      <c r="J88" s="7" t="s">
        <v>31</v>
      </c>
      <c r="K88" s="228"/>
      <c r="L88" s="229"/>
      <c r="M88" s="211">
        <f>A84</f>
        <v>0</v>
      </c>
      <c r="N88" s="212"/>
      <c r="O88" s="213"/>
      <c r="Q88" s="225">
        <f>A66</f>
        <v>0</v>
      </c>
      <c r="R88" s="212"/>
      <c r="S88" s="226"/>
      <c r="T88" s="211">
        <f>A63</f>
        <v>0</v>
      </c>
      <c r="U88" s="212"/>
      <c r="V88" s="226"/>
      <c r="W88" s="211">
        <f>A64</f>
        <v>0</v>
      </c>
      <c r="X88" s="212"/>
      <c r="Y88" s="213"/>
      <c r="Z88" s="4"/>
      <c r="AA88" s="4"/>
    </row>
    <row r="89" spans="1:27" ht="39.75" customHeight="1">
      <c r="A89" s="38">
        <v>3</v>
      </c>
      <c r="B89" s="82">
        <v>0.444444444444445</v>
      </c>
      <c r="C89" s="7" t="s">
        <v>30</v>
      </c>
      <c r="D89" s="83">
        <v>0.475694444444445</v>
      </c>
      <c r="E89" s="230"/>
      <c r="F89" s="223"/>
      <c r="G89" s="231"/>
      <c r="H89" s="222"/>
      <c r="I89" s="223"/>
      <c r="J89" s="156"/>
      <c r="K89" s="223"/>
      <c r="L89" s="231"/>
      <c r="M89" s="222"/>
      <c r="N89" s="223"/>
      <c r="O89" s="224"/>
      <c r="Q89" s="230"/>
      <c r="R89" s="223"/>
      <c r="S89" s="231"/>
      <c r="T89" s="222"/>
      <c r="U89" s="223"/>
      <c r="V89" s="231"/>
      <c r="W89" s="222"/>
      <c r="X89" s="223"/>
      <c r="Y89" s="224"/>
      <c r="Z89" s="4"/>
      <c r="AA89" s="4"/>
    </row>
    <row r="90" spans="1:27" ht="39.75" customHeight="1">
      <c r="A90" s="38">
        <v>4</v>
      </c>
      <c r="B90" s="82">
        <v>0.479166666666667</v>
      </c>
      <c r="C90" s="7" t="s">
        <v>30</v>
      </c>
      <c r="D90" s="83">
        <v>0.510416666666667</v>
      </c>
      <c r="E90" s="225">
        <f>A81</f>
        <v>0</v>
      </c>
      <c r="F90" s="212"/>
      <c r="G90" s="226"/>
      <c r="H90" s="227"/>
      <c r="I90" s="228"/>
      <c r="J90" s="7" t="s">
        <v>31</v>
      </c>
      <c r="K90" s="228"/>
      <c r="L90" s="229"/>
      <c r="M90" s="211">
        <f>A83</f>
        <v>0</v>
      </c>
      <c r="N90" s="212"/>
      <c r="O90" s="213"/>
      <c r="Q90" s="225">
        <f>A65</f>
        <v>0</v>
      </c>
      <c r="R90" s="212"/>
      <c r="S90" s="226"/>
      <c r="T90" s="211">
        <f>A66</f>
        <v>0</v>
      </c>
      <c r="U90" s="212"/>
      <c r="V90" s="226"/>
      <c r="W90" s="211">
        <f>A63</f>
        <v>0</v>
      </c>
      <c r="X90" s="212"/>
      <c r="Y90" s="213"/>
      <c r="Z90" s="4"/>
      <c r="AA90" s="4"/>
    </row>
    <row r="91" spans="1:27" ht="39.75" customHeight="1">
      <c r="A91" s="38">
        <v>5</v>
      </c>
      <c r="B91" s="82">
        <v>0.513888888888889</v>
      </c>
      <c r="C91" s="7" t="s">
        <v>30</v>
      </c>
      <c r="D91" s="83">
        <v>0.545138888888889</v>
      </c>
      <c r="E91" s="225">
        <f>A82</f>
        <v>0</v>
      </c>
      <c r="F91" s="212"/>
      <c r="G91" s="226"/>
      <c r="H91" s="227"/>
      <c r="I91" s="228"/>
      <c r="J91" s="7" t="s">
        <v>31</v>
      </c>
      <c r="K91" s="228"/>
      <c r="L91" s="229"/>
      <c r="M91" s="211">
        <f>A84</f>
        <v>0</v>
      </c>
      <c r="N91" s="212"/>
      <c r="O91" s="213"/>
      <c r="Q91" s="225">
        <f>A64</f>
        <v>0</v>
      </c>
      <c r="R91" s="212"/>
      <c r="S91" s="226"/>
      <c r="T91" s="211">
        <f>A65</f>
        <v>0</v>
      </c>
      <c r="U91" s="212"/>
      <c r="V91" s="226"/>
      <c r="W91" s="211">
        <f>A66</f>
        <v>0</v>
      </c>
      <c r="X91" s="212"/>
      <c r="Y91" s="213"/>
      <c r="Z91" s="4"/>
      <c r="AA91" s="4"/>
    </row>
    <row r="92" spans="1:27" ht="39.75" customHeight="1">
      <c r="A92" s="38">
        <v>6</v>
      </c>
      <c r="B92" s="82">
        <v>0.548611111111111</v>
      </c>
      <c r="C92" s="7" t="s">
        <v>30</v>
      </c>
      <c r="D92" s="83">
        <v>0.579861111111111</v>
      </c>
      <c r="E92" s="230"/>
      <c r="F92" s="223"/>
      <c r="G92" s="231"/>
      <c r="H92" s="222"/>
      <c r="I92" s="223"/>
      <c r="J92" s="156"/>
      <c r="K92" s="223"/>
      <c r="L92" s="231"/>
      <c r="M92" s="222"/>
      <c r="N92" s="223"/>
      <c r="O92" s="224"/>
      <c r="Q92" s="230"/>
      <c r="R92" s="223"/>
      <c r="S92" s="231"/>
      <c r="T92" s="222"/>
      <c r="U92" s="223"/>
      <c r="V92" s="231"/>
      <c r="W92" s="222"/>
      <c r="X92" s="223"/>
      <c r="Y92" s="224"/>
      <c r="Z92" s="4"/>
      <c r="AA92" s="4"/>
    </row>
    <row r="93" spans="1:27" ht="39.75" customHeight="1">
      <c r="A93" s="38">
        <v>7</v>
      </c>
      <c r="B93" s="82">
        <v>0.583333333333334</v>
      </c>
      <c r="C93" s="7" t="s">
        <v>30</v>
      </c>
      <c r="D93" s="83">
        <v>0.614583333333334</v>
      </c>
      <c r="E93" s="225">
        <f>A81</f>
        <v>0</v>
      </c>
      <c r="F93" s="212"/>
      <c r="G93" s="226"/>
      <c r="H93" s="227"/>
      <c r="I93" s="228"/>
      <c r="J93" s="7" t="s">
        <v>31</v>
      </c>
      <c r="K93" s="228"/>
      <c r="L93" s="229"/>
      <c r="M93" s="211">
        <f>A84</f>
        <v>0</v>
      </c>
      <c r="N93" s="212"/>
      <c r="O93" s="213"/>
      <c r="Q93" s="225">
        <f>A63</f>
        <v>0</v>
      </c>
      <c r="R93" s="212"/>
      <c r="S93" s="226"/>
      <c r="T93" s="211">
        <f>A64</f>
        <v>0</v>
      </c>
      <c r="U93" s="212"/>
      <c r="V93" s="226"/>
      <c r="W93" s="211">
        <f>A65</f>
        <v>0</v>
      </c>
      <c r="X93" s="212"/>
      <c r="Y93" s="213"/>
      <c r="Z93" s="4"/>
      <c r="AA93" s="4"/>
    </row>
    <row r="94" spans="1:27" ht="39.75" customHeight="1" thickBot="1">
      <c r="A94" s="39">
        <v>8</v>
      </c>
      <c r="B94" s="84">
        <v>0.618055555555556</v>
      </c>
      <c r="C94" s="13" t="s">
        <v>30</v>
      </c>
      <c r="D94" s="85">
        <v>0.649305555555556</v>
      </c>
      <c r="E94" s="214">
        <f>A82</f>
        <v>0</v>
      </c>
      <c r="F94" s="215"/>
      <c r="G94" s="216"/>
      <c r="H94" s="217"/>
      <c r="I94" s="218"/>
      <c r="J94" s="13" t="s">
        <v>31</v>
      </c>
      <c r="K94" s="218"/>
      <c r="L94" s="219"/>
      <c r="M94" s="220">
        <f>A83</f>
        <v>0</v>
      </c>
      <c r="N94" s="215"/>
      <c r="O94" s="221"/>
      <c r="Q94" s="214">
        <f>A66</f>
        <v>0</v>
      </c>
      <c r="R94" s="215"/>
      <c r="S94" s="216"/>
      <c r="T94" s="220">
        <f>A63</f>
        <v>0</v>
      </c>
      <c r="U94" s="215"/>
      <c r="V94" s="216"/>
      <c r="W94" s="220">
        <f>A64</f>
        <v>0</v>
      </c>
      <c r="X94" s="215"/>
      <c r="Y94" s="221"/>
      <c r="Z94" s="4"/>
      <c r="AA94" s="4"/>
    </row>
    <row r="95" spans="1:27" ht="30" customHeight="1">
      <c r="A95" s="256" t="s">
        <v>66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</row>
    <row r="96" spans="1:27" ht="30" customHeight="1">
      <c r="A96" s="195" t="s">
        <v>86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2"/>
    </row>
    <row r="97" spans="1:27" ht="30" customHeight="1" thickBot="1">
      <c r="A97" s="258" t="s">
        <v>74</v>
      </c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"/>
    </row>
    <row r="98" spans="1:27" ht="34.5" customHeight="1" thickBot="1">
      <c r="A98" s="259" t="s">
        <v>37</v>
      </c>
      <c r="B98" s="260"/>
      <c r="C98" s="261"/>
      <c r="D98" s="242">
        <f>A99</f>
        <v>0</v>
      </c>
      <c r="E98" s="243"/>
      <c r="F98" s="253"/>
      <c r="G98" s="252">
        <f>A100</f>
        <v>0</v>
      </c>
      <c r="H98" s="243"/>
      <c r="I98" s="253"/>
      <c r="J98" s="252">
        <f>A101</f>
        <v>0</v>
      </c>
      <c r="K98" s="243"/>
      <c r="L98" s="244"/>
      <c r="M98" s="242" t="s">
        <v>13</v>
      </c>
      <c r="N98" s="243"/>
      <c r="O98" s="253"/>
      <c r="P98" s="252" t="s">
        <v>14</v>
      </c>
      <c r="Q98" s="243"/>
      <c r="R98" s="253"/>
      <c r="S98" s="252" t="s">
        <v>15</v>
      </c>
      <c r="T98" s="243"/>
      <c r="U98" s="244"/>
      <c r="V98" s="242" t="s">
        <v>16</v>
      </c>
      <c r="W98" s="243"/>
      <c r="X98" s="244"/>
      <c r="Y98" s="45"/>
      <c r="Z98" s="4"/>
      <c r="AA98" s="4"/>
    </row>
    <row r="99" spans="1:27" ht="34.5" customHeight="1">
      <c r="A99" s="232"/>
      <c r="B99" s="233"/>
      <c r="C99" s="239"/>
      <c r="D99" s="32"/>
      <c r="E99" s="33"/>
      <c r="F99" s="34"/>
      <c r="G99" s="60">
        <f>J109</f>
        <v>0</v>
      </c>
      <c r="H99" s="54" t="s">
        <v>3</v>
      </c>
      <c r="I99" s="61">
        <f>L109</f>
        <v>0</v>
      </c>
      <c r="J99" s="60">
        <f>J111</f>
        <v>0</v>
      </c>
      <c r="K99" s="54" t="s">
        <v>3</v>
      </c>
      <c r="L99" s="62">
        <f>L111</f>
        <v>0</v>
      </c>
      <c r="M99" s="262"/>
      <c r="N99" s="263"/>
      <c r="O99" s="264"/>
      <c r="P99" s="238">
        <f>(G99+J99)-(I99+L99)</f>
        <v>0</v>
      </c>
      <c r="Q99" s="233"/>
      <c r="R99" s="234"/>
      <c r="S99" s="238">
        <f>G99+J99</f>
        <v>0</v>
      </c>
      <c r="T99" s="233"/>
      <c r="U99" s="239"/>
      <c r="V99" s="262"/>
      <c r="W99" s="263"/>
      <c r="X99" s="265"/>
      <c r="Y99" s="45"/>
      <c r="Z99" s="42"/>
      <c r="AA99" s="42"/>
    </row>
    <row r="100" spans="1:27" ht="34.5" customHeight="1">
      <c r="A100" s="225"/>
      <c r="B100" s="212"/>
      <c r="C100" s="213"/>
      <c r="D100" s="7">
        <f>I99</f>
        <v>0</v>
      </c>
      <c r="E100" s="54" t="s">
        <v>3</v>
      </c>
      <c r="F100" s="5">
        <f>G99</f>
        <v>0</v>
      </c>
      <c r="G100" s="64"/>
      <c r="H100" s="33"/>
      <c r="I100" s="34"/>
      <c r="J100" s="53">
        <f>J113</f>
        <v>0</v>
      </c>
      <c r="K100" s="54" t="s">
        <v>3</v>
      </c>
      <c r="L100" s="54">
        <f>L113</f>
        <v>0</v>
      </c>
      <c r="M100" s="266"/>
      <c r="N100" s="267"/>
      <c r="O100" s="268"/>
      <c r="P100" s="211">
        <f>(D100+J100)-(F100+L100)</f>
        <v>0</v>
      </c>
      <c r="Q100" s="212"/>
      <c r="R100" s="226"/>
      <c r="S100" s="211">
        <f>D100+J100</f>
        <v>0</v>
      </c>
      <c r="T100" s="212"/>
      <c r="U100" s="213"/>
      <c r="V100" s="266"/>
      <c r="W100" s="267"/>
      <c r="X100" s="269"/>
      <c r="Y100" s="45"/>
      <c r="Z100" s="42"/>
      <c r="AA100" s="42"/>
    </row>
    <row r="101" spans="1:27" ht="34.5" customHeight="1" thickBot="1">
      <c r="A101" s="214"/>
      <c r="B101" s="215"/>
      <c r="C101" s="221"/>
      <c r="D101" s="13">
        <f>L99</f>
        <v>0</v>
      </c>
      <c r="E101" s="63" t="s">
        <v>3</v>
      </c>
      <c r="F101" s="14">
        <f>J99</f>
        <v>0</v>
      </c>
      <c r="G101" s="15">
        <f>L100</f>
        <v>0</v>
      </c>
      <c r="H101" s="13" t="s">
        <v>3</v>
      </c>
      <c r="I101" s="14">
        <f>J100</f>
        <v>0</v>
      </c>
      <c r="J101" s="35"/>
      <c r="K101" s="36"/>
      <c r="L101" s="36"/>
      <c r="M101" s="270"/>
      <c r="N101" s="271"/>
      <c r="O101" s="272"/>
      <c r="P101" s="220">
        <f>(D101+G101)-(F101+I101)</f>
        <v>0</v>
      </c>
      <c r="Q101" s="215"/>
      <c r="R101" s="216"/>
      <c r="S101" s="220">
        <f>D101+G101</f>
        <v>0</v>
      </c>
      <c r="T101" s="215"/>
      <c r="U101" s="221"/>
      <c r="V101" s="270"/>
      <c r="W101" s="271"/>
      <c r="X101" s="273"/>
      <c r="Y101" s="45"/>
      <c r="Z101" s="42"/>
      <c r="AA101" s="42"/>
    </row>
    <row r="102" spans="1:27" ht="25.5" customHeight="1" thickBot="1">
      <c r="A102" s="45"/>
      <c r="B102" s="4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45"/>
      <c r="Z102" s="42"/>
      <c r="AA102" s="42"/>
    </row>
    <row r="103" spans="1:27" ht="34.5" customHeight="1" thickBot="1">
      <c r="A103" s="259" t="s">
        <v>23</v>
      </c>
      <c r="B103" s="260"/>
      <c r="C103" s="261"/>
      <c r="D103" s="242">
        <f>A104</f>
        <v>0</v>
      </c>
      <c r="E103" s="243"/>
      <c r="F103" s="253"/>
      <c r="G103" s="252">
        <f>A105</f>
        <v>0</v>
      </c>
      <c r="H103" s="243"/>
      <c r="I103" s="253"/>
      <c r="J103" s="252">
        <f>A106</f>
        <v>0</v>
      </c>
      <c r="K103" s="243"/>
      <c r="L103" s="244"/>
      <c r="M103" s="242" t="s">
        <v>13</v>
      </c>
      <c r="N103" s="243"/>
      <c r="O103" s="253"/>
      <c r="P103" s="252" t="s">
        <v>14</v>
      </c>
      <c r="Q103" s="243"/>
      <c r="R103" s="253"/>
      <c r="S103" s="252" t="s">
        <v>15</v>
      </c>
      <c r="T103" s="243"/>
      <c r="U103" s="244"/>
      <c r="V103" s="242" t="s">
        <v>16</v>
      </c>
      <c r="W103" s="243"/>
      <c r="X103" s="244"/>
      <c r="Y103" s="65"/>
      <c r="Z103" s="11"/>
      <c r="AA103" s="2"/>
    </row>
    <row r="104" spans="1:25" ht="34.5" customHeight="1">
      <c r="A104" s="232"/>
      <c r="B104" s="233"/>
      <c r="C104" s="239"/>
      <c r="D104" s="32"/>
      <c r="E104" s="33"/>
      <c r="F104" s="34"/>
      <c r="G104" s="53">
        <f>J110</f>
        <v>0</v>
      </c>
      <c r="H104" s="54" t="s">
        <v>3</v>
      </c>
      <c r="I104" s="55">
        <f>L110</f>
        <v>0</v>
      </c>
      <c r="J104" s="53">
        <f>J112</f>
        <v>0</v>
      </c>
      <c r="K104" s="54" t="s">
        <v>3</v>
      </c>
      <c r="L104" s="54">
        <f>L112</f>
        <v>0</v>
      </c>
      <c r="M104" s="262"/>
      <c r="N104" s="263"/>
      <c r="O104" s="264"/>
      <c r="P104" s="238">
        <f>(G104+J104)-(I104+L104)</f>
        <v>0</v>
      </c>
      <c r="Q104" s="233"/>
      <c r="R104" s="234"/>
      <c r="S104" s="238">
        <f>G104+J104</f>
        <v>0</v>
      </c>
      <c r="T104" s="233"/>
      <c r="U104" s="239"/>
      <c r="V104" s="262"/>
      <c r="W104" s="263"/>
      <c r="X104" s="265"/>
      <c r="Y104" s="78"/>
    </row>
    <row r="105" spans="1:25" ht="34.5" customHeight="1">
      <c r="A105" s="225"/>
      <c r="B105" s="212"/>
      <c r="C105" s="213"/>
      <c r="D105" s="7">
        <f>I104</f>
        <v>0</v>
      </c>
      <c r="E105" s="7" t="s">
        <v>3</v>
      </c>
      <c r="F105" s="5">
        <f>G104</f>
        <v>0</v>
      </c>
      <c r="G105" s="10"/>
      <c r="H105" s="8"/>
      <c r="I105" s="9"/>
      <c r="J105" s="44">
        <f>J114</f>
        <v>0</v>
      </c>
      <c r="K105" s="43" t="s">
        <v>3</v>
      </c>
      <c r="L105" s="43">
        <f>L114</f>
        <v>0</v>
      </c>
      <c r="M105" s="266"/>
      <c r="N105" s="267"/>
      <c r="O105" s="268"/>
      <c r="P105" s="211">
        <f>(D105+J105)-(F105+L105)</f>
        <v>0</v>
      </c>
      <c r="Q105" s="212"/>
      <c r="R105" s="226"/>
      <c r="S105" s="211">
        <f>D105+J105</f>
        <v>0</v>
      </c>
      <c r="T105" s="212"/>
      <c r="U105" s="213"/>
      <c r="V105" s="266"/>
      <c r="W105" s="267"/>
      <c r="X105" s="269"/>
      <c r="Y105" s="78"/>
    </row>
    <row r="106" spans="1:25" ht="34.5" customHeight="1" thickBot="1">
      <c r="A106" s="214"/>
      <c r="B106" s="215"/>
      <c r="C106" s="221"/>
      <c r="D106" s="13">
        <f>L104</f>
        <v>0</v>
      </c>
      <c r="E106" s="13" t="s">
        <v>3</v>
      </c>
      <c r="F106" s="14">
        <f>J104</f>
        <v>0</v>
      </c>
      <c r="G106" s="15">
        <f>L105</f>
        <v>0</v>
      </c>
      <c r="H106" s="13" t="s">
        <v>3</v>
      </c>
      <c r="I106" s="14">
        <f>J105</f>
        <v>0</v>
      </c>
      <c r="J106" s="35"/>
      <c r="K106" s="36"/>
      <c r="L106" s="36"/>
      <c r="M106" s="270"/>
      <c r="N106" s="271"/>
      <c r="O106" s="272"/>
      <c r="P106" s="220">
        <f>(D106+G106)-(F106+I106)</f>
        <v>0</v>
      </c>
      <c r="Q106" s="215"/>
      <c r="R106" s="216"/>
      <c r="S106" s="220">
        <f>D106+G106</f>
        <v>0</v>
      </c>
      <c r="T106" s="215"/>
      <c r="U106" s="221"/>
      <c r="V106" s="270"/>
      <c r="W106" s="271"/>
      <c r="X106" s="273"/>
      <c r="Y106" s="78"/>
    </row>
    <row r="107" spans="1:25" ht="25.5" customHeight="1" thickBo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45"/>
    </row>
    <row r="108" spans="1:27" ht="34.5" customHeight="1" thickBot="1">
      <c r="A108" s="17" t="s">
        <v>17</v>
      </c>
      <c r="B108" s="282" t="s">
        <v>76</v>
      </c>
      <c r="C108" s="243"/>
      <c r="D108" s="243"/>
      <c r="E108" s="243"/>
      <c r="F108" s="253"/>
      <c r="G108" s="252" t="s">
        <v>18</v>
      </c>
      <c r="H108" s="243"/>
      <c r="I108" s="253"/>
      <c r="J108" s="252" t="s">
        <v>19</v>
      </c>
      <c r="K108" s="243"/>
      <c r="L108" s="253"/>
      <c r="M108" s="252" t="s">
        <v>18</v>
      </c>
      <c r="N108" s="243"/>
      <c r="O108" s="244"/>
      <c r="P108" s="45"/>
      <c r="Q108" s="242" t="s">
        <v>20</v>
      </c>
      <c r="R108" s="243"/>
      <c r="S108" s="253"/>
      <c r="T108" s="252" t="s">
        <v>21</v>
      </c>
      <c r="U108" s="243"/>
      <c r="V108" s="253"/>
      <c r="W108" s="252" t="s">
        <v>36</v>
      </c>
      <c r="X108" s="243"/>
      <c r="Y108" s="244"/>
      <c r="Z108" s="11"/>
      <c r="AA108" s="2"/>
    </row>
    <row r="109" spans="1:27" ht="34.5" customHeight="1">
      <c r="A109" s="40" t="s">
        <v>5</v>
      </c>
      <c r="B109" s="274">
        <v>0.375</v>
      </c>
      <c r="C109" s="275"/>
      <c r="D109" s="18" t="s">
        <v>4</v>
      </c>
      <c r="E109" s="275">
        <v>0.40625</v>
      </c>
      <c r="F109" s="276"/>
      <c r="G109" s="238">
        <f>A99</f>
        <v>0</v>
      </c>
      <c r="H109" s="233"/>
      <c r="I109" s="234"/>
      <c r="J109" s="163"/>
      <c r="K109" s="41" t="s">
        <v>3</v>
      </c>
      <c r="L109" s="164"/>
      <c r="M109" s="238">
        <f>A100</f>
        <v>0</v>
      </c>
      <c r="N109" s="233"/>
      <c r="O109" s="239"/>
      <c r="P109" s="45"/>
      <c r="Q109" s="301" t="s">
        <v>51</v>
      </c>
      <c r="R109" s="302"/>
      <c r="S109" s="302"/>
      <c r="T109" s="280">
        <f>A105</f>
        <v>0</v>
      </c>
      <c r="U109" s="278"/>
      <c r="V109" s="279"/>
      <c r="W109" s="280">
        <f>A106</f>
        <v>0</v>
      </c>
      <c r="X109" s="278"/>
      <c r="Y109" s="281"/>
      <c r="Z109" s="4"/>
      <c r="AA109" s="4"/>
    </row>
    <row r="110" spans="1:27" ht="34.5" customHeight="1">
      <c r="A110" s="12" t="s">
        <v>6</v>
      </c>
      <c r="B110" s="287">
        <v>0.40972222222222227</v>
      </c>
      <c r="C110" s="288"/>
      <c r="D110" s="7" t="s">
        <v>4</v>
      </c>
      <c r="E110" s="288">
        <v>0.44097222222222227</v>
      </c>
      <c r="F110" s="289"/>
      <c r="G110" s="211">
        <f>A104</f>
        <v>0</v>
      </c>
      <c r="H110" s="212"/>
      <c r="I110" s="226"/>
      <c r="J110" s="157"/>
      <c r="K110" s="7" t="s">
        <v>3</v>
      </c>
      <c r="L110" s="158"/>
      <c r="M110" s="211">
        <f>A105</f>
        <v>0</v>
      </c>
      <c r="N110" s="212"/>
      <c r="O110" s="213"/>
      <c r="P110" s="45"/>
      <c r="Q110" s="299" t="s">
        <v>51</v>
      </c>
      <c r="R110" s="300"/>
      <c r="S110" s="300"/>
      <c r="T110" s="283">
        <f>A100</f>
        <v>0</v>
      </c>
      <c r="U110" s="284"/>
      <c r="V110" s="285"/>
      <c r="W110" s="283">
        <f>A101</f>
        <v>0</v>
      </c>
      <c r="X110" s="284"/>
      <c r="Y110" s="286"/>
      <c r="Z110" s="4"/>
      <c r="AA110" s="4"/>
    </row>
    <row r="111" spans="1:27" ht="34.5" customHeight="1">
      <c r="A111" s="12" t="s">
        <v>7</v>
      </c>
      <c r="B111" s="287">
        <v>0.444444444444445</v>
      </c>
      <c r="C111" s="288"/>
      <c r="D111" s="7" t="s">
        <v>4</v>
      </c>
      <c r="E111" s="288">
        <v>0.475694444444445</v>
      </c>
      <c r="F111" s="289"/>
      <c r="G111" s="211">
        <f>A99</f>
        <v>0</v>
      </c>
      <c r="H111" s="212"/>
      <c r="I111" s="226"/>
      <c r="J111" s="157"/>
      <c r="K111" s="7" t="s">
        <v>3</v>
      </c>
      <c r="L111" s="158"/>
      <c r="M111" s="211">
        <f>A101</f>
        <v>0</v>
      </c>
      <c r="N111" s="212"/>
      <c r="O111" s="213"/>
      <c r="P111" s="45"/>
      <c r="Q111" s="299" t="s">
        <v>51</v>
      </c>
      <c r="R111" s="300"/>
      <c r="S111" s="300"/>
      <c r="T111" s="283">
        <f>A104</f>
        <v>0</v>
      </c>
      <c r="U111" s="284"/>
      <c r="V111" s="285"/>
      <c r="W111" s="283">
        <f>A105</f>
        <v>0</v>
      </c>
      <c r="X111" s="284"/>
      <c r="Y111" s="286"/>
      <c r="Z111" s="4"/>
      <c r="AA111" s="4"/>
    </row>
    <row r="112" spans="1:27" ht="34.5" customHeight="1">
      <c r="A112" s="12" t="s">
        <v>8</v>
      </c>
      <c r="B112" s="287">
        <v>0.479166666666667</v>
      </c>
      <c r="C112" s="288"/>
      <c r="D112" s="7" t="s">
        <v>4</v>
      </c>
      <c r="E112" s="288">
        <v>0.510416666666667</v>
      </c>
      <c r="F112" s="289"/>
      <c r="G112" s="211">
        <f>A104</f>
        <v>0</v>
      </c>
      <c r="H112" s="212"/>
      <c r="I112" s="226"/>
      <c r="J112" s="157"/>
      <c r="K112" s="7" t="s">
        <v>3</v>
      </c>
      <c r="L112" s="158"/>
      <c r="M112" s="211">
        <f>A106</f>
        <v>0</v>
      </c>
      <c r="N112" s="212"/>
      <c r="O112" s="213"/>
      <c r="P112" s="45"/>
      <c r="Q112" s="299" t="s">
        <v>51</v>
      </c>
      <c r="R112" s="300"/>
      <c r="S112" s="300"/>
      <c r="T112" s="283">
        <f>A99</f>
        <v>0</v>
      </c>
      <c r="U112" s="284"/>
      <c r="V112" s="285"/>
      <c r="W112" s="283">
        <f>A100</f>
        <v>0</v>
      </c>
      <c r="X112" s="284"/>
      <c r="Y112" s="286"/>
      <c r="Z112" s="4"/>
      <c r="AA112" s="4"/>
    </row>
    <row r="113" spans="1:27" ht="34.5" customHeight="1">
      <c r="A113" s="12" t="s">
        <v>1</v>
      </c>
      <c r="B113" s="287">
        <v>0.513888888888889</v>
      </c>
      <c r="C113" s="288"/>
      <c r="D113" s="7" t="s">
        <v>4</v>
      </c>
      <c r="E113" s="288">
        <v>0.545138888888889</v>
      </c>
      <c r="F113" s="289"/>
      <c r="G113" s="211">
        <f>A100</f>
        <v>0</v>
      </c>
      <c r="H113" s="212"/>
      <c r="I113" s="226"/>
      <c r="J113" s="157"/>
      <c r="K113" s="7" t="s">
        <v>3</v>
      </c>
      <c r="L113" s="158"/>
      <c r="M113" s="211">
        <f>A101</f>
        <v>0</v>
      </c>
      <c r="N113" s="212"/>
      <c r="O113" s="213"/>
      <c r="P113" s="45"/>
      <c r="Q113" s="299" t="s">
        <v>51</v>
      </c>
      <c r="R113" s="300"/>
      <c r="S113" s="300"/>
      <c r="T113" s="283">
        <f>A106</f>
        <v>0</v>
      </c>
      <c r="U113" s="284"/>
      <c r="V113" s="285"/>
      <c r="W113" s="283">
        <f>A104</f>
        <v>0</v>
      </c>
      <c r="X113" s="284"/>
      <c r="Y113" s="286"/>
      <c r="Z113" s="4"/>
      <c r="AA113" s="4"/>
    </row>
    <row r="114" spans="1:27" ht="34.5" customHeight="1" thickBot="1">
      <c r="A114" s="16" t="s">
        <v>2</v>
      </c>
      <c r="B114" s="294">
        <v>0.548611111111111</v>
      </c>
      <c r="C114" s="295"/>
      <c r="D114" s="13" t="s">
        <v>4</v>
      </c>
      <c r="E114" s="295">
        <v>0.579861111111111</v>
      </c>
      <c r="F114" s="296"/>
      <c r="G114" s="220">
        <f>A105</f>
        <v>0</v>
      </c>
      <c r="H114" s="215"/>
      <c r="I114" s="216"/>
      <c r="J114" s="159"/>
      <c r="K114" s="13" t="s">
        <v>3</v>
      </c>
      <c r="L114" s="160"/>
      <c r="M114" s="220">
        <f>A106</f>
        <v>0</v>
      </c>
      <c r="N114" s="215"/>
      <c r="O114" s="221"/>
      <c r="P114" s="45"/>
      <c r="Q114" s="303" t="s">
        <v>51</v>
      </c>
      <c r="R114" s="304"/>
      <c r="S114" s="304"/>
      <c r="T114" s="291">
        <f>A101</f>
        <v>0</v>
      </c>
      <c r="U114" s="292"/>
      <c r="V114" s="298"/>
      <c r="W114" s="291">
        <f>A99</f>
        <v>0</v>
      </c>
      <c r="X114" s="292"/>
      <c r="Y114" s="293"/>
      <c r="Z114" s="4"/>
      <c r="AA114" s="4"/>
    </row>
    <row r="115" spans="1:27" ht="25.5" customHeight="1" thickBot="1">
      <c r="A115" s="99"/>
      <c r="B115" s="116"/>
      <c r="C115" s="116"/>
      <c r="D115" s="99"/>
      <c r="E115" s="116"/>
      <c r="F115" s="116"/>
      <c r="G115" s="99"/>
      <c r="H115" s="99"/>
      <c r="I115" s="99"/>
      <c r="J115" s="99"/>
      <c r="K115" s="99"/>
      <c r="L115" s="99"/>
      <c r="M115" s="99"/>
      <c r="N115" s="99"/>
      <c r="O115" s="99"/>
      <c r="P115" s="95"/>
      <c r="Q115" s="99"/>
      <c r="R115" s="99"/>
      <c r="S115" s="99"/>
      <c r="T115" s="99"/>
      <c r="U115" s="99"/>
      <c r="V115" s="99"/>
      <c r="W115" s="99"/>
      <c r="X115" s="99"/>
      <c r="Y115" s="99"/>
      <c r="Z115" s="4"/>
      <c r="AA115" s="4"/>
    </row>
    <row r="116" spans="1:27" ht="34.5" customHeight="1" thickBot="1">
      <c r="A116" s="17" t="s">
        <v>46</v>
      </c>
      <c r="B116" s="305">
        <v>0.6041666666666666</v>
      </c>
      <c r="C116" s="306"/>
      <c r="D116" s="20" t="s">
        <v>4</v>
      </c>
      <c r="E116" s="306">
        <v>0.6354166666666666</v>
      </c>
      <c r="F116" s="307"/>
      <c r="G116" s="308" t="s">
        <v>32</v>
      </c>
      <c r="H116" s="309"/>
      <c r="I116" s="310"/>
      <c r="J116" s="161"/>
      <c r="K116" s="20" t="s">
        <v>3</v>
      </c>
      <c r="L116" s="162"/>
      <c r="M116" s="308" t="s">
        <v>33</v>
      </c>
      <c r="N116" s="309"/>
      <c r="O116" s="311"/>
      <c r="P116" s="45"/>
      <c r="Q116" s="312" t="s">
        <v>51</v>
      </c>
      <c r="R116" s="313"/>
      <c r="S116" s="313"/>
      <c r="T116" s="313" t="s">
        <v>51</v>
      </c>
      <c r="U116" s="313"/>
      <c r="V116" s="313"/>
      <c r="W116" s="313" t="s">
        <v>51</v>
      </c>
      <c r="X116" s="313"/>
      <c r="Y116" s="314"/>
      <c r="Z116" s="4"/>
      <c r="AA116" s="4"/>
    </row>
    <row r="117" spans="1:27" ht="36" customHeight="1">
      <c r="A117" s="99"/>
      <c r="B117" s="116"/>
      <c r="C117" s="116"/>
      <c r="D117" s="99"/>
      <c r="E117" s="116"/>
      <c r="F117" s="116"/>
      <c r="G117" s="99"/>
      <c r="H117" s="99"/>
      <c r="I117" s="99"/>
      <c r="J117" s="99"/>
      <c r="K117" s="99"/>
      <c r="L117" s="99"/>
      <c r="M117" s="99"/>
      <c r="N117" s="99"/>
      <c r="O117" s="99"/>
      <c r="P117" s="95"/>
      <c r="Q117" s="99"/>
      <c r="R117" s="99"/>
      <c r="S117" s="99"/>
      <c r="T117" s="99"/>
      <c r="U117" s="99"/>
      <c r="V117" s="99"/>
      <c r="W117" s="99"/>
      <c r="X117" s="99"/>
      <c r="Y117" s="99"/>
      <c r="Z117" s="4"/>
      <c r="AA117" s="4"/>
    </row>
    <row r="118" spans="1:27" ht="36" customHeight="1">
      <c r="A118" s="99"/>
      <c r="B118" s="116"/>
      <c r="C118" s="116"/>
      <c r="D118" s="99"/>
      <c r="E118" s="116"/>
      <c r="F118" s="116"/>
      <c r="G118" s="99"/>
      <c r="H118" s="99"/>
      <c r="I118" s="99"/>
      <c r="J118" s="99"/>
      <c r="K118" s="99"/>
      <c r="L118" s="99"/>
      <c r="M118" s="99"/>
      <c r="N118" s="99"/>
      <c r="O118" s="99"/>
      <c r="P118" s="95"/>
      <c r="Q118" s="99"/>
      <c r="R118" s="99"/>
      <c r="S118" s="99"/>
      <c r="T118" s="99"/>
      <c r="U118" s="99"/>
      <c r="V118" s="99"/>
      <c r="W118" s="99"/>
      <c r="X118" s="99"/>
      <c r="Y118" s="99"/>
      <c r="Z118" s="4"/>
      <c r="AA118" s="4"/>
    </row>
  </sheetData>
  <sheetProtection/>
  <mergeCells count="580">
    <mergeCell ref="E74:G74"/>
    <mergeCell ref="M74:O74"/>
    <mergeCell ref="E75:G75"/>
    <mergeCell ref="M75:O75"/>
    <mergeCell ref="E76:G76"/>
    <mergeCell ref="M76:O76"/>
    <mergeCell ref="H76:I76"/>
    <mergeCell ref="K76:L76"/>
    <mergeCell ref="E71:G71"/>
    <mergeCell ref="M71:O71"/>
    <mergeCell ref="E72:G72"/>
    <mergeCell ref="M72:O72"/>
    <mergeCell ref="E73:G73"/>
    <mergeCell ref="M73:O73"/>
    <mergeCell ref="H72:I72"/>
    <mergeCell ref="K72:L72"/>
    <mergeCell ref="E52:G52"/>
    <mergeCell ref="E54:G54"/>
    <mergeCell ref="E56:G56"/>
    <mergeCell ref="E58:G58"/>
    <mergeCell ref="E69:G69"/>
    <mergeCell ref="M69:O69"/>
    <mergeCell ref="E57:G57"/>
    <mergeCell ref="E55:G55"/>
    <mergeCell ref="K55:L55"/>
    <mergeCell ref="M55:O55"/>
    <mergeCell ref="Q76:S76"/>
    <mergeCell ref="T76:V76"/>
    <mergeCell ref="W76:Y76"/>
    <mergeCell ref="A59:AA59"/>
    <mergeCell ref="A60:Z60"/>
    <mergeCell ref="A61:Z61"/>
    <mergeCell ref="E70:G70"/>
    <mergeCell ref="M70:O70"/>
    <mergeCell ref="H74:I74"/>
    <mergeCell ref="K74:L74"/>
    <mergeCell ref="Q74:S74"/>
    <mergeCell ref="T74:V74"/>
    <mergeCell ref="W74:Y74"/>
    <mergeCell ref="H75:I75"/>
    <mergeCell ref="K75:L75"/>
    <mergeCell ref="Q75:S75"/>
    <mergeCell ref="T75:V75"/>
    <mergeCell ref="W75:Y75"/>
    <mergeCell ref="Q72:S72"/>
    <mergeCell ref="T72:V72"/>
    <mergeCell ref="W72:Y72"/>
    <mergeCell ref="H73:I73"/>
    <mergeCell ref="K73:L73"/>
    <mergeCell ref="Q73:S73"/>
    <mergeCell ref="T73:V73"/>
    <mergeCell ref="W73:Y73"/>
    <mergeCell ref="H70:I70"/>
    <mergeCell ref="K70:L70"/>
    <mergeCell ref="Q70:S70"/>
    <mergeCell ref="T70:V70"/>
    <mergeCell ref="W70:Y70"/>
    <mergeCell ref="H71:I71"/>
    <mergeCell ref="K71:L71"/>
    <mergeCell ref="Q71:S71"/>
    <mergeCell ref="T71:V71"/>
    <mergeCell ref="W71:Y71"/>
    <mergeCell ref="E68:O68"/>
    <mergeCell ref="Q68:S68"/>
    <mergeCell ref="T68:V68"/>
    <mergeCell ref="W68:Y68"/>
    <mergeCell ref="H69:I69"/>
    <mergeCell ref="K69:L69"/>
    <mergeCell ref="Q69:S69"/>
    <mergeCell ref="T69:V69"/>
    <mergeCell ref="W69:Y69"/>
    <mergeCell ref="W57:Y57"/>
    <mergeCell ref="H58:I58"/>
    <mergeCell ref="K58:L58"/>
    <mergeCell ref="M58:O58"/>
    <mergeCell ref="Q58:S58"/>
    <mergeCell ref="T58:V58"/>
    <mergeCell ref="W58:Y58"/>
    <mergeCell ref="H57:I57"/>
    <mergeCell ref="K57:L57"/>
    <mergeCell ref="M57:O57"/>
    <mergeCell ref="Q57:S57"/>
    <mergeCell ref="T57:V57"/>
    <mergeCell ref="W55:Y55"/>
    <mergeCell ref="H56:I56"/>
    <mergeCell ref="K56:L56"/>
    <mergeCell ref="M56:O56"/>
    <mergeCell ref="Q56:S56"/>
    <mergeCell ref="T56:V56"/>
    <mergeCell ref="W56:Y56"/>
    <mergeCell ref="H55:I55"/>
    <mergeCell ref="Q55:S55"/>
    <mergeCell ref="T55:V55"/>
    <mergeCell ref="W53:Y53"/>
    <mergeCell ref="H54:I54"/>
    <mergeCell ref="K54:L54"/>
    <mergeCell ref="M54:O54"/>
    <mergeCell ref="Q54:S54"/>
    <mergeCell ref="T54:V54"/>
    <mergeCell ref="W54:Y54"/>
    <mergeCell ref="M52:O52"/>
    <mergeCell ref="Q52:S52"/>
    <mergeCell ref="T52:V52"/>
    <mergeCell ref="W52:Y52"/>
    <mergeCell ref="E53:G53"/>
    <mergeCell ref="H53:I53"/>
    <mergeCell ref="K53:L53"/>
    <mergeCell ref="M53:O53"/>
    <mergeCell ref="Q53:S53"/>
    <mergeCell ref="T53:V53"/>
    <mergeCell ref="T50:V50"/>
    <mergeCell ref="W50:Y50"/>
    <mergeCell ref="E51:G51"/>
    <mergeCell ref="H51:I51"/>
    <mergeCell ref="K51:L51"/>
    <mergeCell ref="M51:O51"/>
    <mergeCell ref="Q51:S51"/>
    <mergeCell ref="T51:V51"/>
    <mergeCell ref="W51:Y51"/>
    <mergeCell ref="W114:Y114"/>
    <mergeCell ref="B116:C116"/>
    <mergeCell ref="E116:F116"/>
    <mergeCell ref="G116:I116"/>
    <mergeCell ref="M116:O116"/>
    <mergeCell ref="Q116:S116"/>
    <mergeCell ref="T116:V116"/>
    <mergeCell ref="W116:Y116"/>
    <mergeCell ref="B114:C114"/>
    <mergeCell ref="E114:F114"/>
    <mergeCell ref="G114:I114"/>
    <mergeCell ref="M114:O114"/>
    <mergeCell ref="Q114:S114"/>
    <mergeCell ref="T114:V114"/>
    <mergeCell ref="W112:Y112"/>
    <mergeCell ref="B113:C113"/>
    <mergeCell ref="E113:F113"/>
    <mergeCell ref="G113:I113"/>
    <mergeCell ref="M113:O113"/>
    <mergeCell ref="Q113:S113"/>
    <mergeCell ref="T113:V113"/>
    <mergeCell ref="W113:Y113"/>
    <mergeCell ref="B112:C112"/>
    <mergeCell ref="E112:F112"/>
    <mergeCell ref="G112:I112"/>
    <mergeCell ref="M112:O112"/>
    <mergeCell ref="Q112:S112"/>
    <mergeCell ref="T112:V112"/>
    <mergeCell ref="W110:Y110"/>
    <mergeCell ref="B111:C111"/>
    <mergeCell ref="E111:F111"/>
    <mergeCell ref="G111:I111"/>
    <mergeCell ref="M111:O111"/>
    <mergeCell ref="Q111:S111"/>
    <mergeCell ref="T111:V111"/>
    <mergeCell ref="W111:Y111"/>
    <mergeCell ref="B110:C110"/>
    <mergeCell ref="E110:F110"/>
    <mergeCell ref="G110:I110"/>
    <mergeCell ref="M110:O110"/>
    <mergeCell ref="Q110:S110"/>
    <mergeCell ref="T110:V110"/>
    <mergeCell ref="W108:Y108"/>
    <mergeCell ref="B109:C109"/>
    <mergeCell ref="E109:F109"/>
    <mergeCell ref="G109:I109"/>
    <mergeCell ref="M109:O109"/>
    <mergeCell ref="Q109:S109"/>
    <mergeCell ref="T109:V109"/>
    <mergeCell ref="W109:Y109"/>
    <mergeCell ref="B108:F108"/>
    <mergeCell ref="G108:I108"/>
    <mergeCell ref="J108:L108"/>
    <mergeCell ref="M108:O108"/>
    <mergeCell ref="Q108:S108"/>
    <mergeCell ref="T108:V108"/>
    <mergeCell ref="A105:C105"/>
    <mergeCell ref="M105:O105"/>
    <mergeCell ref="P105:R105"/>
    <mergeCell ref="S105:U105"/>
    <mergeCell ref="V105:X105"/>
    <mergeCell ref="A106:C106"/>
    <mergeCell ref="M106:O106"/>
    <mergeCell ref="P106:R106"/>
    <mergeCell ref="S106:U106"/>
    <mergeCell ref="V106:X106"/>
    <mergeCell ref="S103:U103"/>
    <mergeCell ref="V103:X103"/>
    <mergeCell ref="A104:C104"/>
    <mergeCell ref="M104:O104"/>
    <mergeCell ref="P104:R104"/>
    <mergeCell ref="S104:U104"/>
    <mergeCell ref="V104:X104"/>
    <mergeCell ref="A103:C103"/>
    <mergeCell ref="D103:F103"/>
    <mergeCell ref="G103:I103"/>
    <mergeCell ref="J103:L103"/>
    <mergeCell ref="M103:O103"/>
    <mergeCell ref="P103:R103"/>
    <mergeCell ref="A100:C100"/>
    <mergeCell ref="M100:O100"/>
    <mergeCell ref="P100:R100"/>
    <mergeCell ref="S100:U100"/>
    <mergeCell ref="V100:X100"/>
    <mergeCell ref="A101:C101"/>
    <mergeCell ref="M101:O101"/>
    <mergeCell ref="P101:R101"/>
    <mergeCell ref="S101:U101"/>
    <mergeCell ref="V101:X101"/>
    <mergeCell ref="V98:X98"/>
    <mergeCell ref="A99:C99"/>
    <mergeCell ref="M99:O99"/>
    <mergeCell ref="P99:R99"/>
    <mergeCell ref="S99:U99"/>
    <mergeCell ref="V99:X99"/>
    <mergeCell ref="A95:AA95"/>
    <mergeCell ref="A96:Z96"/>
    <mergeCell ref="A97:Z97"/>
    <mergeCell ref="A98:C98"/>
    <mergeCell ref="D98:F98"/>
    <mergeCell ref="G98:I98"/>
    <mergeCell ref="J98:L98"/>
    <mergeCell ref="M98:O98"/>
    <mergeCell ref="P98:R98"/>
    <mergeCell ref="S98:U98"/>
    <mergeCell ref="A66:C66"/>
    <mergeCell ref="P66:R66"/>
    <mergeCell ref="S66:U66"/>
    <mergeCell ref="V66:X66"/>
    <mergeCell ref="Y66:AA66"/>
    <mergeCell ref="A64:C64"/>
    <mergeCell ref="P64:R64"/>
    <mergeCell ref="S64:U64"/>
    <mergeCell ref="V64:X64"/>
    <mergeCell ref="Y64:AA64"/>
    <mergeCell ref="A65:C65"/>
    <mergeCell ref="P65:R65"/>
    <mergeCell ref="S65:U65"/>
    <mergeCell ref="V65:X65"/>
    <mergeCell ref="Y65:AA65"/>
    <mergeCell ref="P62:R62"/>
    <mergeCell ref="S62:U62"/>
    <mergeCell ref="V62:X62"/>
    <mergeCell ref="Y62:AA62"/>
    <mergeCell ref="A63:C63"/>
    <mergeCell ref="P63:R63"/>
    <mergeCell ref="S63:U63"/>
    <mergeCell ref="V63:X63"/>
    <mergeCell ref="Y63:AA63"/>
    <mergeCell ref="A48:C48"/>
    <mergeCell ref="P48:R48"/>
    <mergeCell ref="S48:U48"/>
    <mergeCell ref="V48:X48"/>
    <mergeCell ref="Y48:AA48"/>
    <mergeCell ref="A62:C62"/>
    <mergeCell ref="D62:F62"/>
    <mergeCell ref="G62:I62"/>
    <mergeCell ref="J62:L62"/>
    <mergeCell ref="M62:O62"/>
    <mergeCell ref="A46:C46"/>
    <mergeCell ref="P46:R46"/>
    <mergeCell ref="E50:O50"/>
    <mergeCell ref="Q50:S50"/>
    <mergeCell ref="H52:I52"/>
    <mergeCell ref="K52:L52"/>
    <mergeCell ref="S46:U46"/>
    <mergeCell ref="V46:X46"/>
    <mergeCell ref="Y46:AA46"/>
    <mergeCell ref="A47:C47"/>
    <mergeCell ref="P47:R47"/>
    <mergeCell ref="S47:U47"/>
    <mergeCell ref="V47:X47"/>
    <mergeCell ref="Y47:AA47"/>
    <mergeCell ref="S44:U44"/>
    <mergeCell ref="V44:X44"/>
    <mergeCell ref="Y44:AA44"/>
    <mergeCell ref="A45:C45"/>
    <mergeCell ref="P45:R45"/>
    <mergeCell ref="S45:U45"/>
    <mergeCell ref="V45:X45"/>
    <mergeCell ref="Y45:AA45"/>
    <mergeCell ref="W40:Y40"/>
    <mergeCell ref="A41:AA41"/>
    <mergeCell ref="A42:Z42"/>
    <mergeCell ref="A43:Z43"/>
    <mergeCell ref="A44:C44"/>
    <mergeCell ref="D44:F44"/>
    <mergeCell ref="G44:I44"/>
    <mergeCell ref="J44:L44"/>
    <mergeCell ref="M44:O44"/>
    <mergeCell ref="P44:R44"/>
    <mergeCell ref="B40:C40"/>
    <mergeCell ref="E40:F40"/>
    <mergeCell ref="G40:I40"/>
    <mergeCell ref="M40:O40"/>
    <mergeCell ref="Q40:S40"/>
    <mergeCell ref="T40:V40"/>
    <mergeCell ref="W38:Y38"/>
    <mergeCell ref="B39:C39"/>
    <mergeCell ref="E39:F39"/>
    <mergeCell ref="G39:I39"/>
    <mergeCell ref="M39:O39"/>
    <mergeCell ref="Q39:S39"/>
    <mergeCell ref="T39:V39"/>
    <mergeCell ref="W39:Y39"/>
    <mergeCell ref="B38:C38"/>
    <mergeCell ref="E38:F38"/>
    <mergeCell ref="G38:I38"/>
    <mergeCell ref="M38:O38"/>
    <mergeCell ref="Q38:S38"/>
    <mergeCell ref="T38:V38"/>
    <mergeCell ref="W36:Y36"/>
    <mergeCell ref="B37:C37"/>
    <mergeCell ref="E37:F37"/>
    <mergeCell ref="G37:I37"/>
    <mergeCell ref="M37:O37"/>
    <mergeCell ref="Q37:S37"/>
    <mergeCell ref="T37:V37"/>
    <mergeCell ref="W37:Y37"/>
    <mergeCell ref="B36:C36"/>
    <mergeCell ref="E36:F36"/>
    <mergeCell ref="G36:I36"/>
    <mergeCell ref="M36:O36"/>
    <mergeCell ref="Q36:S36"/>
    <mergeCell ref="T36:V36"/>
    <mergeCell ref="W34:Y34"/>
    <mergeCell ref="B35:C35"/>
    <mergeCell ref="E35:F35"/>
    <mergeCell ref="G35:I35"/>
    <mergeCell ref="M35:O35"/>
    <mergeCell ref="Q35:S35"/>
    <mergeCell ref="T35:V35"/>
    <mergeCell ref="W35:Y35"/>
    <mergeCell ref="B34:F34"/>
    <mergeCell ref="G34:I34"/>
    <mergeCell ref="J34:L34"/>
    <mergeCell ref="M34:O34"/>
    <mergeCell ref="Q34:S34"/>
    <mergeCell ref="T34:V34"/>
    <mergeCell ref="A31:C31"/>
    <mergeCell ref="M31:O31"/>
    <mergeCell ref="P31:R31"/>
    <mergeCell ref="S31:U31"/>
    <mergeCell ref="V31:X31"/>
    <mergeCell ref="A32:C32"/>
    <mergeCell ref="M32:O32"/>
    <mergeCell ref="P32:R32"/>
    <mergeCell ref="S32:U32"/>
    <mergeCell ref="V32:X32"/>
    <mergeCell ref="S29:U29"/>
    <mergeCell ref="V29:X29"/>
    <mergeCell ref="P29:R29"/>
    <mergeCell ref="A30:C30"/>
    <mergeCell ref="M30:O30"/>
    <mergeCell ref="P30:R30"/>
    <mergeCell ref="S30:U30"/>
    <mergeCell ref="V30:X30"/>
    <mergeCell ref="A29:C29"/>
    <mergeCell ref="D29:F29"/>
    <mergeCell ref="G29:I29"/>
    <mergeCell ref="J29:L29"/>
    <mergeCell ref="M29:O29"/>
    <mergeCell ref="A26:C26"/>
    <mergeCell ref="M26:O26"/>
    <mergeCell ref="P26:R26"/>
    <mergeCell ref="S26:U26"/>
    <mergeCell ref="V26:X26"/>
    <mergeCell ref="A27:C27"/>
    <mergeCell ref="M27:O27"/>
    <mergeCell ref="P27:R27"/>
    <mergeCell ref="S27:U27"/>
    <mergeCell ref="V27:X27"/>
    <mergeCell ref="V24:X24"/>
    <mergeCell ref="A25:C25"/>
    <mergeCell ref="M25:O25"/>
    <mergeCell ref="P25:R25"/>
    <mergeCell ref="S25:U25"/>
    <mergeCell ref="V25:X25"/>
    <mergeCell ref="A21:AA21"/>
    <mergeCell ref="A22:Z22"/>
    <mergeCell ref="A23:Z23"/>
    <mergeCell ref="A24:C24"/>
    <mergeCell ref="D24:F24"/>
    <mergeCell ref="G24:I24"/>
    <mergeCell ref="J24:L24"/>
    <mergeCell ref="M24:O24"/>
    <mergeCell ref="P24:R24"/>
    <mergeCell ref="S24:U24"/>
    <mergeCell ref="W20:Y20"/>
    <mergeCell ref="B20:C20"/>
    <mergeCell ref="E20:F20"/>
    <mergeCell ref="G20:I20"/>
    <mergeCell ref="M20:O20"/>
    <mergeCell ref="Q20:S20"/>
    <mergeCell ref="T20:V20"/>
    <mergeCell ref="W18:Y18"/>
    <mergeCell ref="B19:C19"/>
    <mergeCell ref="E19:F19"/>
    <mergeCell ref="G19:I19"/>
    <mergeCell ref="M19:O19"/>
    <mergeCell ref="Q19:S19"/>
    <mergeCell ref="T19:V19"/>
    <mergeCell ref="W19:Y19"/>
    <mergeCell ref="B18:C18"/>
    <mergeCell ref="E18:F18"/>
    <mergeCell ref="G18:I18"/>
    <mergeCell ref="M18:O18"/>
    <mergeCell ref="Q18:S18"/>
    <mergeCell ref="T18:V18"/>
    <mergeCell ref="W16:Y16"/>
    <mergeCell ref="B17:C17"/>
    <mergeCell ref="E17:F17"/>
    <mergeCell ref="G17:I17"/>
    <mergeCell ref="M17:O17"/>
    <mergeCell ref="Q17:S17"/>
    <mergeCell ref="T17:V17"/>
    <mergeCell ref="W17:Y17"/>
    <mergeCell ref="B16:C16"/>
    <mergeCell ref="E16:F16"/>
    <mergeCell ref="G16:I16"/>
    <mergeCell ref="M16:O16"/>
    <mergeCell ref="Q16:S16"/>
    <mergeCell ref="T16:V16"/>
    <mergeCell ref="W14:Y14"/>
    <mergeCell ref="B15:C15"/>
    <mergeCell ref="E15:F15"/>
    <mergeCell ref="G15:I15"/>
    <mergeCell ref="M15:O15"/>
    <mergeCell ref="Q15:S15"/>
    <mergeCell ref="T15:V15"/>
    <mergeCell ref="W15:Y15"/>
    <mergeCell ref="B14:F14"/>
    <mergeCell ref="G14:I14"/>
    <mergeCell ref="J14:L14"/>
    <mergeCell ref="M14:O14"/>
    <mergeCell ref="Q14:S14"/>
    <mergeCell ref="T14:V14"/>
    <mergeCell ref="A11:C11"/>
    <mergeCell ref="M11:O11"/>
    <mergeCell ref="P11:R11"/>
    <mergeCell ref="S11:U11"/>
    <mergeCell ref="V11:X11"/>
    <mergeCell ref="A12:C12"/>
    <mergeCell ref="P12:R12"/>
    <mergeCell ref="S12:U12"/>
    <mergeCell ref="V12:X12"/>
    <mergeCell ref="S9:U9"/>
    <mergeCell ref="V9:X9"/>
    <mergeCell ref="P9:R9"/>
    <mergeCell ref="A9:C9"/>
    <mergeCell ref="D9:F9"/>
    <mergeCell ref="G9:I9"/>
    <mergeCell ref="J9:L9"/>
    <mergeCell ref="M9:O9"/>
    <mergeCell ref="M12:O12"/>
    <mergeCell ref="A7:C7"/>
    <mergeCell ref="M7:O7"/>
    <mergeCell ref="P7:R7"/>
    <mergeCell ref="S7:U7"/>
    <mergeCell ref="V7:X7"/>
    <mergeCell ref="A10:C10"/>
    <mergeCell ref="M10:O10"/>
    <mergeCell ref="P10:R10"/>
    <mergeCell ref="S10:U10"/>
    <mergeCell ref="V10:X10"/>
    <mergeCell ref="A5:C5"/>
    <mergeCell ref="M5:O5"/>
    <mergeCell ref="P5:R5"/>
    <mergeCell ref="S5:U5"/>
    <mergeCell ref="V5:X5"/>
    <mergeCell ref="A6:C6"/>
    <mergeCell ref="M6:O6"/>
    <mergeCell ref="P6:R6"/>
    <mergeCell ref="S6:U6"/>
    <mergeCell ref="V6:X6"/>
    <mergeCell ref="G4:I4"/>
    <mergeCell ref="J4:L4"/>
    <mergeCell ref="M4:O4"/>
    <mergeCell ref="P4:R4"/>
    <mergeCell ref="S4:U4"/>
    <mergeCell ref="V4:X4"/>
    <mergeCell ref="G80:I80"/>
    <mergeCell ref="J80:L80"/>
    <mergeCell ref="M80:O80"/>
    <mergeCell ref="P80:R80"/>
    <mergeCell ref="S80:U80"/>
    <mergeCell ref="A1:AA1"/>
    <mergeCell ref="A2:Z2"/>
    <mergeCell ref="A3:Z3"/>
    <mergeCell ref="A4:C4"/>
    <mergeCell ref="D4:F4"/>
    <mergeCell ref="A81:C81"/>
    <mergeCell ref="P81:R81"/>
    <mergeCell ref="S81:U81"/>
    <mergeCell ref="V81:X81"/>
    <mergeCell ref="Y81:AA81"/>
    <mergeCell ref="A77:AA77"/>
    <mergeCell ref="A78:Z78"/>
    <mergeCell ref="A79:Z79"/>
    <mergeCell ref="A80:C80"/>
    <mergeCell ref="D80:F80"/>
    <mergeCell ref="P83:R83"/>
    <mergeCell ref="S83:U83"/>
    <mergeCell ref="V83:X83"/>
    <mergeCell ref="Y83:AA83"/>
    <mergeCell ref="V80:X80"/>
    <mergeCell ref="Y80:AA80"/>
    <mergeCell ref="E86:O86"/>
    <mergeCell ref="Q86:S86"/>
    <mergeCell ref="T86:V86"/>
    <mergeCell ref="W86:Y86"/>
    <mergeCell ref="A82:C82"/>
    <mergeCell ref="P82:R82"/>
    <mergeCell ref="S82:U82"/>
    <mergeCell ref="V82:X82"/>
    <mergeCell ref="Y82:AA82"/>
    <mergeCell ref="A83:C83"/>
    <mergeCell ref="K87:L87"/>
    <mergeCell ref="M87:O87"/>
    <mergeCell ref="Q87:S87"/>
    <mergeCell ref="T87:V87"/>
    <mergeCell ref="A84:C84"/>
    <mergeCell ref="P84:R84"/>
    <mergeCell ref="S84:U84"/>
    <mergeCell ref="V84:X84"/>
    <mergeCell ref="W87:Y87"/>
    <mergeCell ref="Y84:AA84"/>
    <mergeCell ref="E88:G88"/>
    <mergeCell ref="H88:I88"/>
    <mergeCell ref="K88:L88"/>
    <mergeCell ref="M88:O88"/>
    <mergeCell ref="Q88:S88"/>
    <mergeCell ref="T88:V88"/>
    <mergeCell ref="W88:Y88"/>
    <mergeCell ref="E87:G87"/>
    <mergeCell ref="H87:I87"/>
    <mergeCell ref="T90:V90"/>
    <mergeCell ref="W90:Y90"/>
    <mergeCell ref="E89:G89"/>
    <mergeCell ref="H89:I89"/>
    <mergeCell ref="K89:L89"/>
    <mergeCell ref="M89:O89"/>
    <mergeCell ref="Q89:S89"/>
    <mergeCell ref="T89:V89"/>
    <mergeCell ref="K91:L91"/>
    <mergeCell ref="M91:O91"/>
    <mergeCell ref="Q91:S91"/>
    <mergeCell ref="T91:V91"/>
    <mergeCell ref="W89:Y89"/>
    <mergeCell ref="E90:G90"/>
    <mergeCell ref="H90:I90"/>
    <mergeCell ref="K90:L90"/>
    <mergeCell ref="M90:O90"/>
    <mergeCell ref="Q90:S90"/>
    <mergeCell ref="W91:Y91"/>
    <mergeCell ref="E92:G92"/>
    <mergeCell ref="H92:I92"/>
    <mergeCell ref="K92:L92"/>
    <mergeCell ref="M92:O92"/>
    <mergeCell ref="Q92:S92"/>
    <mergeCell ref="T92:V92"/>
    <mergeCell ref="W92:Y92"/>
    <mergeCell ref="E91:G91"/>
    <mergeCell ref="H91:I91"/>
    <mergeCell ref="W94:Y94"/>
    <mergeCell ref="E93:G93"/>
    <mergeCell ref="H93:I93"/>
    <mergeCell ref="K93:L93"/>
    <mergeCell ref="M93:O93"/>
    <mergeCell ref="Q93:S93"/>
    <mergeCell ref="T93:V93"/>
    <mergeCell ref="A50:D50"/>
    <mergeCell ref="A68:D68"/>
    <mergeCell ref="A86:D86"/>
    <mergeCell ref="W93:Y93"/>
    <mergeCell ref="E94:G94"/>
    <mergeCell ref="H94:I94"/>
    <mergeCell ref="K94:L94"/>
    <mergeCell ref="M94:O94"/>
    <mergeCell ref="Q94:S94"/>
    <mergeCell ref="T94:V94"/>
  </mergeCells>
  <printOptions/>
  <pageMargins left="0.75" right="0.2" top="0.5" bottom="0.33" header="0.2755905511811024" footer="0.1574803149606299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CC"/>
  </sheetPr>
  <dimension ref="A1:Y40"/>
  <sheetViews>
    <sheetView zoomScale="60" zoomScaleNormal="60" zoomScalePageLayoutView="0" workbookViewId="0" topLeftCell="A1">
      <selection activeCell="AF35" sqref="AF35"/>
    </sheetView>
  </sheetViews>
  <sheetFormatPr defaultColWidth="9.00390625" defaultRowHeight="13.5"/>
  <cols>
    <col min="1" max="25" width="5.625" style="0" customWidth="1"/>
    <col min="26" max="26" width="2.125" style="0" customWidth="1"/>
    <col min="27" max="46" width="6.125" style="0" customWidth="1"/>
  </cols>
  <sheetData>
    <row r="1" spans="1:25" ht="30" customHeight="1">
      <c r="A1" s="256" t="s">
        <v>66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0" customHeight="1">
      <c r="A2" s="195" t="s">
        <v>69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30" customHeight="1" thickBot="1">
      <c r="A3" s="258" t="s">
        <v>74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30" customHeight="1" thickBot="1">
      <c r="A4" s="259" t="s">
        <v>37</v>
      </c>
      <c r="B4" s="260"/>
      <c r="C4" s="261"/>
      <c r="D4" s="242" t="str">
        <f>A5</f>
        <v>祖母井クラブ</v>
      </c>
      <c r="E4" s="243"/>
      <c r="F4" s="253"/>
      <c r="G4" s="252" t="str">
        <f>A6</f>
        <v>亀山SC</v>
      </c>
      <c r="H4" s="243"/>
      <c r="I4" s="253"/>
      <c r="J4" s="252" t="str">
        <f>A7</f>
        <v>真岡西SC</v>
      </c>
      <c r="K4" s="243"/>
      <c r="L4" s="244"/>
      <c r="M4" s="242" t="s">
        <v>13</v>
      </c>
      <c r="N4" s="243"/>
      <c r="O4" s="253"/>
      <c r="P4" s="252" t="s">
        <v>14</v>
      </c>
      <c r="Q4" s="243"/>
      <c r="R4" s="253"/>
      <c r="S4" s="252" t="s">
        <v>15</v>
      </c>
      <c r="T4" s="243"/>
      <c r="U4" s="244"/>
      <c r="V4" s="242" t="s">
        <v>16</v>
      </c>
      <c r="W4" s="243"/>
      <c r="X4" s="244"/>
      <c r="Y4" s="45"/>
    </row>
    <row r="5" spans="1:25" ht="30" customHeight="1">
      <c r="A5" s="232" t="s">
        <v>25</v>
      </c>
      <c r="B5" s="233"/>
      <c r="C5" s="239"/>
      <c r="D5" s="32"/>
      <c r="E5" s="33"/>
      <c r="F5" s="34"/>
      <c r="G5" s="60"/>
      <c r="H5" s="54" t="s">
        <v>3</v>
      </c>
      <c r="I5" s="61"/>
      <c r="J5" s="60"/>
      <c r="K5" s="54" t="s">
        <v>3</v>
      </c>
      <c r="L5" s="62"/>
      <c r="M5" s="320"/>
      <c r="N5" s="321"/>
      <c r="O5" s="322"/>
      <c r="P5" s="280"/>
      <c r="Q5" s="278"/>
      <c r="R5" s="279"/>
      <c r="S5" s="280"/>
      <c r="T5" s="278"/>
      <c r="U5" s="281"/>
      <c r="V5" s="320"/>
      <c r="W5" s="321"/>
      <c r="X5" s="323"/>
      <c r="Y5" s="45"/>
    </row>
    <row r="6" spans="1:25" ht="30" customHeight="1">
      <c r="A6" s="225" t="s">
        <v>87</v>
      </c>
      <c r="B6" s="212"/>
      <c r="C6" s="213"/>
      <c r="D6" s="7"/>
      <c r="E6" s="54" t="s">
        <v>3</v>
      </c>
      <c r="F6" s="5"/>
      <c r="G6" s="64"/>
      <c r="H6" s="33"/>
      <c r="I6" s="34"/>
      <c r="J6" s="53"/>
      <c r="K6" s="54" t="s">
        <v>3</v>
      </c>
      <c r="L6" s="54"/>
      <c r="M6" s="324"/>
      <c r="N6" s="325"/>
      <c r="O6" s="326"/>
      <c r="P6" s="283"/>
      <c r="Q6" s="284"/>
      <c r="R6" s="285"/>
      <c r="S6" s="283"/>
      <c r="T6" s="284"/>
      <c r="U6" s="286"/>
      <c r="V6" s="324"/>
      <c r="W6" s="325"/>
      <c r="X6" s="327"/>
      <c r="Y6" s="45"/>
    </row>
    <row r="7" spans="1:25" ht="30" customHeight="1" thickBot="1">
      <c r="A7" s="214" t="s">
        <v>89</v>
      </c>
      <c r="B7" s="215"/>
      <c r="C7" s="221"/>
      <c r="D7" s="13"/>
      <c r="E7" s="63" t="s">
        <v>3</v>
      </c>
      <c r="F7" s="14"/>
      <c r="G7" s="15"/>
      <c r="H7" s="13" t="s">
        <v>3</v>
      </c>
      <c r="I7" s="14"/>
      <c r="J7" s="35"/>
      <c r="K7" s="36"/>
      <c r="L7" s="36"/>
      <c r="M7" s="328"/>
      <c r="N7" s="329"/>
      <c r="O7" s="330"/>
      <c r="P7" s="291"/>
      <c r="Q7" s="292"/>
      <c r="R7" s="298"/>
      <c r="S7" s="291"/>
      <c r="T7" s="292"/>
      <c r="U7" s="293"/>
      <c r="V7" s="328"/>
      <c r="W7" s="329"/>
      <c r="X7" s="331"/>
      <c r="Y7" s="45"/>
    </row>
    <row r="8" spans="1:25" ht="13.5" customHeight="1" thickBot="1">
      <c r="A8" s="45"/>
      <c r="B8" s="4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45"/>
    </row>
    <row r="9" spans="1:25" ht="30" customHeight="1" thickBot="1">
      <c r="A9" s="259" t="s">
        <v>23</v>
      </c>
      <c r="B9" s="260"/>
      <c r="C9" s="261"/>
      <c r="D9" s="242" t="str">
        <f>A10</f>
        <v>ファイターズ</v>
      </c>
      <c r="E9" s="243"/>
      <c r="F9" s="253"/>
      <c r="G9" s="252" t="str">
        <f>A11</f>
        <v>茂木ＦＣ</v>
      </c>
      <c r="H9" s="243"/>
      <c r="I9" s="253"/>
      <c r="J9" s="252" t="str">
        <f>A12</f>
        <v>FC真岡21</v>
      </c>
      <c r="K9" s="243"/>
      <c r="L9" s="244"/>
      <c r="M9" s="242" t="s">
        <v>13</v>
      </c>
      <c r="N9" s="243"/>
      <c r="O9" s="253"/>
      <c r="P9" s="252" t="s">
        <v>14</v>
      </c>
      <c r="Q9" s="243"/>
      <c r="R9" s="253"/>
      <c r="S9" s="252" t="s">
        <v>15</v>
      </c>
      <c r="T9" s="243"/>
      <c r="U9" s="244"/>
      <c r="V9" s="242" t="s">
        <v>16</v>
      </c>
      <c r="W9" s="243"/>
      <c r="X9" s="244"/>
      <c r="Y9" s="65"/>
    </row>
    <row r="10" spans="1:25" ht="30" customHeight="1">
      <c r="A10" s="232" t="s">
        <v>0</v>
      </c>
      <c r="B10" s="233"/>
      <c r="C10" s="239"/>
      <c r="D10" s="32"/>
      <c r="E10" s="33"/>
      <c r="F10" s="34"/>
      <c r="G10" s="53"/>
      <c r="H10" s="54" t="s">
        <v>3</v>
      </c>
      <c r="I10" s="55"/>
      <c r="J10" s="53"/>
      <c r="K10" s="54" t="s">
        <v>3</v>
      </c>
      <c r="L10" s="54"/>
      <c r="M10" s="320"/>
      <c r="N10" s="321"/>
      <c r="O10" s="322"/>
      <c r="P10" s="280"/>
      <c r="Q10" s="278"/>
      <c r="R10" s="279"/>
      <c r="S10" s="280"/>
      <c r="T10" s="278"/>
      <c r="U10" s="281"/>
      <c r="V10" s="320"/>
      <c r="W10" s="321"/>
      <c r="X10" s="323"/>
      <c r="Y10" s="78"/>
    </row>
    <row r="11" spans="1:25" ht="30" customHeight="1">
      <c r="A11" s="225" t="s">
        <v>91</v>
      </c>
      <c r="B11" s="212"/>
      <c r="C11" s="213"/>
      <c r="D11" s="7"/>
      <c r="E11" s="7" t="s">
        <v>3</v>
      </c>
      <c r="F11" s="5"/>
      <c r="G11" s="10"/>
      <c r="H11" s="8"/>
      <c r="I11" s="9"/>
      <c r="J11" s="44"/>
      <c r="K11" s="43" t="s">
        <v>3</v>
      </c>
      <c r="L11" s="43"/>
      <c r="M11" s="324"/>
      <c r="N11" s="325"/>
      <c r="O11" s="326"/>
      <c r="P11" s="283"/>
      <c r="Q11" s="284"/>
      <c r="R11" s="285"/>
      <c r="S11" s="283"/>
      <c r="T11" s="284"/>
      <c r="U11" s="286"/>
      <c r="V11" s="324"/>
      <c r="W11" s="325"/>
      <c r="X11" s="327"/>
      <c r="Y11" s="78"/>
    </row>
    <row r="12" spans="1:25" ht="30" customHeight="1" thickBot="1">
      <c r="A12" s="214" t="s">
        <v>47</v>
      </c>
      <c r="B12" s="215"/>
      <c r="C12" s="221"/>
      <c r="D12" s="13"/>
      <c r="E12" s="13" t="s">
        <v>3</v>
      </c>
      <c r="F12" s="14"/>
      <c r="G12" s="15"/>
      <c r="H12" s="13" t="s">
        <v>3</v>
      </c>
      <c r="I12" s="14"/>
      <c r="J12" s="35"/>
      <c r="K12" s="36"/>
      <c r="L12" s="36"/>
      <c r="M12" s="328"/>
      <c r="N12" s="329"/>
      <c r="O12" s="330"/>
      <c r="P12" s="291"/>
      <c r="Q12" s="292"/>
      <c r="R12" s="298"/>
      <c r="S12" s="291"/>
      <c r="T12" s="292"/>
      <c r="U12" s="293"/>
      <c r="V12" s="328"/>
      <c r="W12" s="329"/>
      <c r="X12" s="331"/>
      <c r="Y12" s="78"/>
    </row>
    <row r="13" spans="1:25" ht="13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45"/>
    </row>
    <row r="14" spans="1:25" ht="30" customHeight="1" thickBot="1">
      <c r="A14" s="17" t="s">
        <v>17</v>
      </c>
      <c r="B14" s="282" t="s">
        <v>76</v>
      </c>
      <c r="C14" s="243"/>
      <c r="D14" s="243"/>
      <c r="E14" s="243"/>
      <c r="F14" s="253"/>
      <c r="G14" s="252" t="s">
        <v>18</v>
      </c>
      <c r="H14" s="243"/>
      <c r="I14" s="253"/>
      <c r="J14" s="252" t="s">
        <v>19</v>
      </c>
      <c r="K14" s="243"/>
      <c r="L14" s="253"/>
      <c r="M14" s="252" t="s">
        <v>18</v>
      </c>
      <c r="N14" s="243"/>
      <c r="O14" s="244"/>
      <c r="P14" s="45"/>
      <c r="Q14" s="242" t="s">
        <v>20</v>
      </c>
      <c r="R14" s="243"/>
      <c r="S14" s="253"/>
      <c r="T14" s="252" t="s">
        <v>21</v>
      </c>
      <c r="U14" s="243"/>
      <c r="V14" s="253"/>
      <c r="W14" s="252" t="s">
        <v>36</v>
      </c>
      <c r="X14" s="243"/>
      <c r="Y14" s="244"/>
    </row>
    <row r="15" spans="1:25" ht="30" customHeight="1">
      <c r="A15" s="40" t="s">
        <v>5</v>
      </c>
      <c r="B15" s="274">
        <v>0.375</v>
      </c>
      <c r="C15" s="275"/>
      <c r="D15" s="18" t="s">
        <v>4</v>
      </c>
      <c r="E15" s="275">
        <v>0.40625</v>
      </c>
      <c r="F15" s="276"/>
      <c r="G15" s="238" t="str">
        <f>A5</f>
        <v>祖母井クラブ</v>
      </c>
      <c r="H15" s="233"/>
      <c r="I15" s="234"/>
      <c r="J15" s="165"/>
      <c r="K15" s="166" t="s">
        <v>3</v>
      </c>
      <c r="L15" s="167"/>
      <c r="M15" s="238" t="str">
        <f>A6</f>
        <v>亀山SC</v>
      </c>
      <c r="N15" s="233"/>
      <c r="O15" s="239"/>
      <c r="P15" s="45"/>
      <c r="Q15" s="277" t="str">
        <f>A10</f>
        <v>ファイターズ</v>
      </c>
      <c r="R15" s="278"/>
      <c r="S15" s="279"/>
      <c r="T15" s="280" t="str">
        <f>A11</f>
        <v>茂木ＦＣ</v>
      </c>
      <c r="U15" s="278"/>
      <c r="V15" s="279"/>
      <c r="W15" s="280" t="str">
        <f>A12</f>
        <v>FC真岡21</v>
      </c>
      <c r="X15" s="278"/>
      <c r="Y15" s="281"/>
    </row>
    <row r="16" spans="1:25" ht="30" customHeight="1">
      <c r="A16" s="12" t="s">
        <v>6</v>
      </c>
      <c r="B16" s="287">
        <v>0.40972222222222227</v>
      </c>
      <c r="C16" s="288"/>
      <c r="D16" s="7" t="s">
        <v>4</v>
      </c>
      <c r="E16" s="288">
        <v>0.44097222222222227</v>
      </c>
      <c r="F16" s="289"/>
      <c r="G16" s="211" t="str">
        <f>A10</f>
        <v>ファイターズ</v>
      </c>
      <c r="H16" s="212"/>
      <c r="I16" s="226"/>
      <c r="J16" s="104"/>
      <c r="K16" s="103" t="s">
        <v>3</v>
      </c>
      <c r="L16" s="105"/>
      <c r="M16" s="211" t="str">
        <f>A11</f>
        <v>茂木ＦＣ</v>
      </c>
      <c r="N16" s="212"/>
      <c r="O16" s="213"/>
      <c r="P16" s="45"/>
      <c r="Q16" s="290" t="str">
        <f>A5</f>
        <v>祖母井クラブ</v>
      </c>
      <c r="R16" s="284"/>
      <c r="S16" s="285"/>
      <c r="T16" s="283" t="str">
        <f>A6</f>
        <v>亀山SC</v>
      </c>
      <c r="U16" s="284"/>
      <c r="V16" s="285"/>
      <c r="W16" s="283" t="str">
        <f>A7</f>
        <v>真岡西SC</v>
      </c>
      <c r="X16" s="284"/>
      <c r="Y16" s="286"/>
    </row>
    <row r="17" spans="1:25" ht="30" customHeight="1">
      <c r="A17" s="12" t="s">
        <v>7</v>
      </c>
      <c r="B17" s="287">
        <v>0.444444444444445</v>
      </c>
      <c r="C17" s="288"/>
      <c r="D17" s="7" t="s">
        <v>4</v>
      </c>
      <c r="E17" s="288">
        <v>0.475694444444445</v>
      </c>
      <c r="F17" s="289"/>
      <c r="G17" s="211" t="str">
        <f>A5</f>
        <v>祖母井クラブ</v>
      </c>
      <c r="H17" s="212"/>
      <c r="I17" s="226"/>
      <c r="J17" s="104"/>
      <c r="K17" s="103" t="s">
        <v>3</v>
      </c>
      <c r="L17" s="105"/>
      <c r="M17" s="211" t="str">
        <f>A7</f>
        <v>真岡西SC</v>
      </c>
      <c r="N17" s="212"/>
      <c r="O17" s="213"/>
      <c r="P17" s="45"/>
      <c r="Q17" s="290" t="str">
        <f>A12</f>
        <v>FC真岡21</v>
      </c>
      <c r="R17" s="284"/>
      <c r="S17" s="285"/>
      <c r="T17" s="283" t="str">
        <f>A10</f>
        <v>ファイターズ</v>
      </c>
      <c r="U17" s="284"/>
      <c r="V17" s="285"/>
      <c r="W17" s="283" t="str">
        <f>A11</f>
        <v>茂木ＦＣ</v>
      </c>
      <c r="X17" s="284"/>
      <c r="Y17" s="286"/>
    </row>
    <row r="18" spans="1:25" ht="30" customHeight="1">
      <c r="A18" s="12" t="s">
        <v>8</v>
      </c>
      <c r="B18" s="287">
        <v>0.479166666666667</v>
      </c>
      <c r="C18" s="288"/>
      <c r="D18" s="7" t="s">
        <v>4</v>
      </c>
      <c r="E18" s="288">
        <v>0.510416666666667</v>
      </c>
      <c r="F18" s="289"/>
      <c r="G18" s="211" t="str">
        <f>A10</f>
        <v>ファイターズ</v>
      </c>
      <c r="H18" s="212"/>
      <c r="I18" s="226"/>
      <c r="J18" s="104"/>
      <c r="K18" s="103" t="s">
        <v>3</v>
      </c>
      <c r="L18" s="105"/>
      <c r="M18" s="211" t="str">
        <f>A12</f>
        <v>FC真岡21</v>
      </c>
      <c r="N18" s="212"/>
      <c r="O18" s="213"/>
      <c r="P18" s="45"/>
      <c r="Q18" s="290" t="str">
        <f>A7</f>
        <v>真岡西SC</v>
      </c>
      <c r="R18" s="284"/>
      <c r="S18" s="285"/>
      <c r="T18" s="283" t="str">
        <f>A5</f>
        <v>祖母井クラブ</v>
      </c>
      <c r="U18" s="284"/>
      <c r="V18" s="285"/>
      <c r="W18" s="283" t="str">
        <f>A6</f>
        <v>亀山SC</v>
      </c>
      <c r="X18" s="284"/>
      <c r="Y18" s="286"/>
    </row>
    <row r="19" spans="1:25" ht="30" customHeight="1">
      <c r="A19" s="12" t="s">
        <v>1</v>
      </c>
      <c r="B19" s="287">
        <v>0.513888888888889</v>
      </c>
      <c r="C19" s="288"/>
      <c r="D19" s="7" t="s">
        <v>4</v>
      </c>
      <c r="E19" s="288">
        <v>0.545138888888889</v>
      </c>
      <c r="F19" s="289"/>
      <c r="G19" s="211" t="str">
        <f>A6</f>
        <v>亀山SC</v>
      </c>
      <c r="H19" s="212"/>
      <c r="I19" s="226"/>
      <c r="J19" s="104"/>
      <c r="K19" s="103" t="s">
        <v>3</v>
      </c>
      <c r="L19" s="105"/>
      <c r="M19" s="211" t="str">
        <f>A7</f>
        <v>真岡西SC</v>
      </c>
      <c r="N19" s="212"/>
      <c r="O19" s="213"/>
      <c r="P19" s="45"/>
      <c r="Q19" s="290" t="str">
        <f>A11</f>
        <v>茂木ＦＣ</v>
      </c>
      <c r="R19" s="284"/>
      <c r="S19" s="285"/>
      <c r="T19" s="283" t="str">
        <f>A12</f>
        <v>FC真岡21</v>
      </c>
      <c r="U19" s="284"/>
      <c r="V19" s="285"/>
      <c r="W19" s="283" t="str">
        <f>A10</f>
        <v>ファイターズ</v>
      </c>
      <c r="X19" s="284"/>
      <c r="Y19" s="286"/>
    </row>
    <row r="20" spans="1:25" ht="30" customHeight="1" thickBot="1">
      <c r="A20" s="16" t="s">
        <v>2</v>
      </c>
      <c r="B20" s="294">
        <v>0.548611111111111</v>
      </c>
      <c r="C20" s="295"/>
      <c r="D20" s="13" t="s">
        <v>4</v>
      </c>
      <c r="E20" s="295">
        <v>0.579861111111111</v>
      </c>
      <c r="F20" s="296"/>
      <c r="G20" s="220" t="str">
        <f>A11</f>
        <v>茂木ＦＣ</v>
      </c>
      <c r="H20" s="215"/>
      <c r="I20" s="216"/>
      <c r="J20" s="108"/>
      <c r="K20" s="106" t="s">
        <v>3</v>
      </c>
      <c r="L20" s="107"/>
      <c r="M20" s="220" t="str">
        <f>A12</f>
        <v>FC真岡21</v>
      </c>
      <c r="N20" s="215"/>
      <c r="O20" s="221"/>
      <c r="P20" s="45"/>
      <c r="Q20" s="297" t="str">
        <f>A6</f>
        <v>亀山SC</v>
      </c>
      <c r="R20" s="292"/>
      <c r="S20" s="298"/>
      <c r="T20" s="291" t="str">
        <f>A7</f>
        <v>真岡西SC</v>
      </c>
      <c r="U20" s="292"/>
      <c r="V20" s="298"/>
      <c r="W20" s="291" t="str">
        <f>A5</f>
        <v>祖母井クラブ</v>
      </c>
      <c r="X20" s="292"/>
      <c r="Y20" s="293"/>
    </row>
    <row r="21" spans="1:25" ht="30" customHeight="1">
      <c r="A21" s="256" t="s">
        <v>66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</row>
    <row r="22" spans="1:25" ht="30" customHeight="1">
      <c r="A22" s="195" t="s">
        <v>72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</row>
    <row r="23" spans="1:25" ht="30" customHeight="1" thickBot="1">
      <c r="A23" s="258" t="s">
        <v>74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</row>
    <row r="24" spans="1:25" ht="30" customHeight="1" thickBot="1">
      <c r="A24" s="259" t="s">
        <v>70</v>
      </c>
      <c r="B24" s="260"/>
      <c r="C24" s="261"/>
      <c r="D24" s="242" t="str">
        <f>A25</f>
        <v>赤羽ＳＳＳ</v>
      </c>
      <c r="E24" s="243"/>
      <c r="F24" s="253"/>
      <c r="G24" s="252" t="str">
        <f>A26</f>
        <v>アミスタ</v>
      </c>
      <c r="H24" s="243"/>
      <c r="I24" s="253"/>
      <c r="J24" s="252" t="str">
        <f>A27</f>
        <v>益子ＳＣ</v>
      </c>
      <c r="K24" s="243"/>
      <c r="L24" s="244"/>
      <c r="M24" s="242" t="s">
        <v>13</v>
      </c>
      <c r="N24" s="243"/>
      <c r="O24" s="253"/>
      <c r="P24" s="252" t="s">
        <v>14</v>
      </c>
      <c r="Q24" s="243"/>
      <c r="R24" s="253"/>
      <c r="S24" s="252" t="s">
        <v>15</v>
      </c>
      <c r="T24" s="243"/>
      <c r="U24" s="244"/>
      <c r="V24" s="242" t="s">
        <v>16</v>
      </c>
      <c r="W24" s="243"/>
      <c r="X24" s="244"/>
      <c r="Y24" s="45"/>
    </row>
    <row r="25" spans="1:25" ht="30" customHeight="1">
      <c r="A25" s="232" t="s">
        <v>92</v>
      </c>
      <c r="B25" s="233"/>
      <c r="C25" s="239"/>
      <c r="D25" s="32"/>
      <c r="E25" s="33"/>
      <c r="F25" s="34"/>
      <c r="G25" s="60"/>
      <c r="H25" s="54" t="s">
        <v>3</v>
      </c>
      <c r="I25" s="61"/>
      <c r="J25" s="60"/>
      <c r="K25" s="54" t="s">
        <v>3</v>
      </c>
      <c r="L25" s="62"/>
      <c r="M25" s="320"/>
      <c r="N25" s="321"/>
      <c r="O25" s="322"/>
      <c r="P25" s="280"/>
      <c r="Q25" s="278"/>
      <c r="R25" s="279"/>
      <c r="S25" s="280"/>
      <c r="T25" s="278"/>
      <c r="U25" s="281"/>
      <c r="V25" s="320"/>
      <c r="W25" s="321"/>
      <c r="X25" s="323"/>
      <c r="Y25" s="45"/>
    </row>
    <row r="26" spans="1:25" ht="30" customHeight="1">
      <c r="A26" s="225" t="s">
        <v>73</v>
      </c>
      <c r="B26" s="212"/>
      <c r="C26" s="213"/>
      <c r="D26" s="7"/>
      <c r="E26" s="54" t="s">
        <v>3</v>
      </c>
      <c r="F26" s="5"/>
      <c r="G26" s="64"/>
      <c r="H26" s="33"/>
      <c r="I26" s="34"/>
      <c r="J26" s="53"/>
      <c r="K26" s="54" t="s">
        <v>3</v>
      </c>
      <c r="L26" s="54"/>
      <c r="M26" s="324"/>
      <c r="N26" s="325"/>
      <c r="O26" s="326"/>
      <c r="P26" s="283"/>
      <c r="Q26" s="284"/>
      <c r="R26" s="285"/>
      <c r="S26" s="283"/>
      <c r="T26" s="284"/>
      <c r="U26" s="286"/>
      <c r="V26" s="324"/>
      <c r="W26" s="325"/>
      <c r="X26" s="327"/>
      <c r="Y26" s="45"/>
    </row>
    <row r="27" spans="1:25" ht="30" customHeight="1" thickBot="1">
      <c r="A27" s="214" t="s">
        <v>93</v>
      </c>
      <c r="B27" s="215"/>
      <c r="C27" s="221"/>
      <c r="D27" s="13"/>
      <c r="E27" s="63" t="s">
        <v>3</v>
      </c>
      <c r="F27" s="14"/>
      <c r="G27" s="15"/>
      <c r="H27" s="13" t="s">
        <v>3</v>
      </c>
      <c r="I27" s="14"/>
      <c r="J27" s="35"/>
      <c r="K27" s="36"/>
      <c r="L27" s="36"/>
      <c r="M27" s="328"/>
      <c r="N27" s="329"/>
      <c r="O27" s="330"/>
      <c r="P27" s="291"/>
      <c r="Q27" s="292"/>
      <c r="R27" s="298"/>
      <c r="S27" s="291"/>
      <c r="T27" s="292"/>
      <c r="U27" s="293"/>
      <c r="V27" s="328"/>
      <c r="W27" s="329"/>
      <c r="X27" s="331"/>
      <c r="Y27" s="45"/>
    </row>
    <row r="28" spans="1:25" ht="13.5" customHeight="1" thickBot="1">
      <c r="A28" s="45"/>
      <c r="B28" s="4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45"/>
    </row>
    <row r="29" spans="1:25" ht="30" customHeight="1" thickBot="1">
      <c r="A29" s="259" t="s">
        <v>71</v>
      </c>
      <c r="B29" s="260"/>
      <c r="C29" s="261"/>
      <c r="D29" s="242" t="str">
        <f>A30</f>
        <v>FC中村</v>
      </c>
      <c r="E29" s="243"/>
      <c r="F29" s="253"/>
      <c r="G29" s="252" t="str">
        <f>A31</f>
        <v>おおぞらＳＣ</v>
      </c>
      <c r="H29" s="243"/>
      <c r="I29" s="253"/>
      <c r="J29" s="252" t="str">
        <f>A32</f>
        <v>エスペランサ</v>
      </c>
      <c r="K29" s="243"/>
      <c r="L29" s="244"/>
      <c r="M29" s="242" t="s">
        <v>13</v>
      </c>
      <c r="N29" s="243"/>
      <c r="O29" s="253"/>
      <c r="P29" s="252" t="s">
        <v>14</v>
      </c>
      <c r="Q29" s="243"/>
      <c r="R29" s="253"/>
      <c r="S29" s="252" t="s">
        <v>15</v>
      </c>
      <c r="T29" s="243"/>
      <c r="U29" s="244"/>
      <c r="V29" s="242" t="s">
        <v>16</v>
      </c>
      <c r="W29" s="243"/>
      <c r="X29" s="244"/>
      <c r="Y29" s="65"/>
    </row>
    <row r="30" spans="1:25" ht="30" customHeight="1">
      <c r="A30" s="232" t="s">
        <v>94</v>
      </c>
      <c r="B30" s="233"/>
      <c r="C30" s="239"/>
      <c r="D30" s="32"/>
      <c r="E30" s="33"/>
      <c r="F30" s="34"/>
      <c r="G30" s="53"/>
      <c r="H30" s="54" t="s">
        <v>3</v>
      </c>
      <c r="I30" s="55"/>
      <c r="J30" s="53"/>
      <c r="K30" s="54" t="s">
        <v>3</v>
      </c>
      <c r="L30" s="54"/>
      <c r="M30" s="320"/>
      <c r="N30" s="321"/>
      <c r="O30" s="322"/>
      <c r="P30" s="280"/>
      <c r="Q30" s="278"/>
      <c r="R30" s="279"/>
      <c r="S30" s="280"/>
      <c r="T30" s="278"/>
      <c r="U30" s="281"/>
      <c r="V30" s="320"/>
      <c r="W30" s="321"/>
      <c r="X30" s="323"/>
      <c r="Y30" s="78"/>
    </row>
    <row r="31" spans="1:25" ht="30" customHeight="1">
      <c r="A31" s="225" t="s">
        <v>95</v>
      </c>
      <c r="B31" s="212"/>
      <c r="C31" s="213"/>
      <c r="D31" s="7"/>
      <c r="E31" s="7" t="s">
        <v>3</v>
      </c>
      <c r="F31" s="5"/>
      <c r="G31" s="10"/>
      <c r="H31" s="8"/>
      <c r="I31" s="9"/>
      <c r="J31" s="44"/>
      <c r="K31" s="43" t="s">
        <v>3</v>
      </c>
      <c r="L31" s="43"/>
      <c r="M31" s="324"/>
      <c r="N31" s="325"/>
      <c r="O31" s="326"/>
      <c r="P31" s="283"/>
      <c r="Q31" s="284"/>
      <c r="R31" s="285"/>
      <c r="S31" s="283"/>
      <c r="T31" s="284"/>
      <c r="U31" s="286"/>
      <c r="V31" s="324"/>
      <c r="W31" s="325"/>
      <c r="X31" s="327"/>
      <c r="Y31" s="78"/>
    </row>
    <row r="32" spans="1:25" ht="30" customHeight="1" thickBot="1">
      <c r="A32" s="214" t="s">
        <v>22</v>
      </c>
      <c r="B32" s="215"/>
      <c r="C32" s="221"/>
      <c r="D32" s="13"/>
      <c r="E32" s="13" t="s">
        <v>3</v>
      </c>
      <c r="F32" s="14"/>
      <c r="G32" s="15"/>
      <c r="H32" s="13" t="s">
        <v>3</v>
      </c>
      <c r="I32" s="14"/>
      <c r="J32" s="35"/>
      <c r="K32" s="36"/>
      <c r="L32" s="36"/>
      <c r="M32" s="328"/>
      <c r="N32" s="329"/>
      <c r="O32" s="330"/>
      <c r="P32" s="291"/>
      <c r="Q32" s="292"/>
      <c r="R32" s="298"/>
      <c r="S32" s="291"/>
      <c r="T32" s="292"/>
      <c r="U32" s="293"/>
      <c r="V32" s="328"/>
      <c r="W32" s="329"/>
      <c r="X32" s="331"/>
      <c r="Y32" s="78"/>
    </row>
    <row r="33" spans="1:25" ht="13.5" customHeight="1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45"/>
    </row>
    <row r="34" spans="1:25" ht="30" customHeight="1" thickBot="1">
      <c r="A34" s="17" t="s">
        <v>17</v>
      </c>
      <c r="B34" s="282" t="s">
        <v>76</v>
      </c>
      <c r="C34" s="243"/>
      <c r="D34" s="243"/>
      <c r="E34" s="243"/>
      <c r="F34" s="253"/>
      <c r="G34" s="252" t="s">
        <v>18</v>
      </c>
      <c r="H34" s="243"/>
      <c r="I34" s="253"/>
      <c r="J34" s="252" t="s">
        <v>19</v>
      </c>
      <c r="K34" s="243"/>
      <c r="L34" s="253"/>
      <c r="M34" s="252" t="s">
        <v>18</v>
      </c>
      <c r="N34" s="243"/>
      <c r="O34" s="244"/>
      <c r="P34" s="45"/>
      <c r="Q34" s="242" t="s">
        <v>20</v>
      </c>
      <c r="R34" s="243"/>
      <c r="S34" s="253"/>
      <c r="T34" s="252" t="s">
        <v>21</v>
      </c>
      <c r="U34" s="243"/>
      <c r="V34" s="253"/>
      <c r="W34" s="252" t="s">
        <v>36</v>
      </c>
      <c r="X34" s="243"/>
      <c r="Y34" s="244"/>
    </row>
    <row r="35" spans="1:25" ht="30" customHeight="1">
      <c r="A35" s="40" t="s">
        <v>5</v>
      </c>
      <c r="B35" s="274">
        <v>0.375</v>
      </c>
      <c r="C35" s="275"/>
      <c r="D35" s="18" t="s">
        <v>4</v>
      </c>
      <c r="E35" s="275">
        <v>0.40625</v>
      </c>
      <c r="F35" s="276"/>
      <c r="G35" s="238" t="str">
        <f>A25</f>
        <v>赤羽ＳＳＳ</v>
      </c>
      <c r="H35" s="233"/>
      <c r="I35" s="234"/>
      <c r="J35" s="165"/>
      <c r="K35" s="166" t="s">
        <v>3</v>
      </c>
      <c r="L35" s="167"/>
      <c r="M35" s="238" t="str">
        <f>A26</f>
        <v>アミスタ</v>
      </c>
      <c r="N35" s="233"/>
      <c r="O35" s="239"/>
      <c r="P35" s="45"/>
      <c r="Q35" s="277" t="str">
        <f>A30</f>
        <v>FC中村</v>
      </c>
      <c r="R35" s="278"/>
      <c r="S35" s="279"/>
      <c r="T35" s="280" t="str">
        <f>A31</f>
        <v>おおぞらＳＣ</v>
      </c>
      <c r="U35" s="278"/>
      <c r="V35" s="279"/>
      <c r="W35" s="280" t="str">
        <f>A32</f>
        <v>エスペランサ</v>
      </c>
      <c r="X35" s="278"/>
      <c r="Y35" s="281"/>
    </row>
    <row r="36" spans="1:25" ht="30" customHeight="1">
      <c r="A36" s="12" t="s">
        <v>6</v>
      </c>
      <c r="B36" s="287">
        <v>0.40972222222222227</v>
      </c>
      <c r="C36" s="288"/>
      <c r="D36" s="7" t="s">
        <v>4</v>
      </c>
      <c r="E36" s="288">
        <v>0.44097222222222227</v>
      </c>
      <c r="F36" s="289"/>
      <c r="G36" s="211" t="str">
        <f>A30</f>
        <v>FC中村</v>
      </c>
      <c r="H36" s="212"/>
      <c r="I36" s="226"/>
      <c r="J36" s="104"/>
      <c r="K36" s="103" t="s">
        <v>3</v>
      </c>
      <c r="L36" s="105"/>
      <c r="M36" s="211" t="str">
        <f>A31</f>
        <v>おおぞらＳＣ</v>
      </c>
      <c r="N36" s="212"/>
      <c r="O36" s="213"/>
      <c r="P36" s="45"/>
      <c r="Q36" s="290" t="str">
        <f>A25</f>
        <v>赤羽ＳＳＳ</v>
      </c>
      <c r="R36" s="284"/>
      <c r="S36" s="285"/>
      <c r="T36" s="283" t="str">
        <f>A26</f>
        <v>アミスタ</v>
      </c>
      <c r="U36" s="284"/>
      <c r="V36" s="285"/>
      <c r="W36" s="283" t="str">
        <f>A27</f>
        <v>益子ＳＣ</v>
      </c>
      <c r="X36" s="284"/>
      <c r="Y36" s="286"/>
    </row>
    <row r="37" spans="1:25" ht="30" customHeight="1">
      <c r="A37" s="12" t="s">
        <v>7</v>
      </c>
      <c r="B37" s="287">
        <v>0.444444444444445</v>
      </c>
      <c r="C37" s="288"/>
      <c r="D37" s="7" t="s">
        <v>4</v>
      </c>
      <c r="E37" s="288">
        <v>0.475694444444445</v>
      </c>
      <c r="F37" s="289"/>
      <c r="G37" s="211" t="str">
        <f>A25</f>
        <v>赤羽ＳＳＳ</v>
      </c>
      <c r="H37" s="212"/>
      <c r="I37" s="226"/>
      <c r="J37" s="104"/>
      <c r="K37" s="103" t="s">
        <v>3</v>
      </c>
      <c r="L37" s="105"/>
      <c r="M37" s="211" t="str">
        <f>A27</f>
        <v>益子ＳＣ</v>
      </c>
      <c r="N37" s="212"/>
      <c r="O37" s="213"/>
      <c r="P37" s="45"/>
      <c r="Q37" s="290" t="str">
        <f>A32</f>
        <v>エスペランサ</v>
      </c>
      <c r="R37" s="284"/>
      <c r="S37" s="285"/>
      <c r="T37" s="283" t="str">
        <f>A30</f>
        <v>FC中村</v>
      </c>
      <c r="U37" s="284"/>
      <c r="V37" s="285"/>
      <c r="W37" s="283" t="str">
        <f>A31</f>
        <v>おおぞらＳＣ</v>
      </c>
      <c r="X37" s="284"/>
      <c r="Y37" s="286"/>
    </row>
    <row r="38" spans="1:25" ht="30" customHeight="1">
      <c r="A38" s="12" t="s">
        <v>8</v>
      </c>
      <c r="B38" s="287">
        <v>0.479166666666667</v>
      </c>
      <c r="C38" s="288"/>
      <c r="D38" s="7" t="s">
        <v>4</v>
      </c>
      <c r="E38" s="288">
        <v>0.510416666666667</v>
      </c>
      <c r="F38" s="289"/>
      <c r="G38" s="211" t="str">
        <f>A30</f>
        <v>FC中村</v>
      </c>
      <c r="H38" s="212"/>
      <c r="I38" s="226"/>
      <c r="J38" s="104"/>
      <c r="K38" s="103" t="s">
        <v>3</v>
      </c>
      <c r="L38" s="105"/>
      <c r="M38" s="211" t="str">
        <f>A32</f>
        <v>エスペランサ</v>
      </c>
      <c r="N38" s="212"/>
      <c r="O38" s="213"/>
      <c r="P38" s="45"/>
      <c r="Q38" s="290" t="str">
        <f>A27</f>
        <v>益子ＳＣ</v>
      </c>
      <c r="R38" s="284"/>
      <c r="S38" s="285"/>
      <c r="T38" s="283" t="str">
        <f>A25</f>
        <v>赤羽ＳＳＳ</v>
      </c>
      <c r="U38" s="284"/>
      <c r="V38" s="285"/>
      <c r="W38" s="283" t="str">
        <f>A26</f>
        <v>アミスタ</v>
      </c>
      <c r="X38" s="284"/>
      <c r="Y38" s="286"/>
    </row>
    <row r="39" spans="1:25" ht="30" customHeight="1">
      <c r="A39" s="12" t="s">
        <v>1</v>
      </c>
      <c r="B39" s="287">
        <v>0.513888888888889</v>
      </c>
      <c r="C39" s="288"/>
      <c r="D39" s="7" t="s">
        <v>4</v>
      </c>
      <c r="E39" s="288">
        <v>0.545138888888889</v>
      </c>
      <c r="F39" s="289"/>
      <c r="G39" s="211" t="str">
        <f>A26</f>
        <v>アミスタ</v>
      </c>
      <c r="H39" s="212"/>
      <c r="I39" s="226"/>
      <c r="J39" s="104"/>
      <c r="K39" s="103" t="s">
        <v>3</v>
      </c>
      <c r="L39" s="105"/>
      <c r="M39" s="211" t="str">
        <f>A27</f>
        <v>益子ＳＣ</v>
      </c>
      <c r="N39" s="212"/>
      <c r="O39" s="213"/>
      <c r="P39" s="45"/>
      <c r="Q39" s="290" t="str">
        <f>A31</f>
        <v>おおぞらＳＣ</v>
      </c>
      <c r="R39" s="284"/>
      <c r="S39" s="285"/>
      <c r="T39" s="283" t="str">
        <f>A32</f>
        <v>エスペランサ</v>
      </c>
      <c r="U39" s="284"/>
      <c r="V39" s="285"/>
      <c r="W39" s="283" t="str">
        <f>A30</f>
        <v>FC中村</v>
      </c>
      <c r="X39" s="284"/>
      <c r="Y39" s="286"/>
    </row>
    <row r="40" spans="1:25" ht="30" customHeight="1" thickBot="1">
      <c r="A40" s="16" t="s">
        <v>2</v>
      </c>
      <c r="B40" s="294">
        <v>0.548611111111111</v>
      </c>
      <c r="C40" s="295"/>
      <c r="D40" s="13" t="s">
        <v>4</v>
      </c>
      <c r="E40" s="295">
        <v>0.579861111111111</v>
      </c>
      <c r="F40" s="296"/>
      <c r="G40" s="220" t="str">
        <f>A31</f>
        <v>おおぞらＳＣ</v>
      </c>
      <c r="H40" s="215"/>
      <c r="I40" s="216"/>
      <c r="J40" s="108"/>
      <c r="K40" s="106" t="s">
        <v>3</v>
      </c>
      <c r="L40" s="107"/>
      <c r="M40" s="220" t="str">
        <f>A32</f>
        <v>エスペランサ</v>
      </c>
      <c r="N40" s="215"/>
      <c r="O40" s="221"/>
      <c r="P40" s="45"/>
      <c r="Q40" s="297" t="str">
        <f>A26</f>
        <v>アミスタ</v>
      </c>
      <c r="R40" s="292"/>
      <c r="S40" s="298"/>
      <c r="T40" s="291" t="str">
        <f>A27</f>
        <v>益子ＳＣ</v>
      </c>
      <c r="U40" s="292"/>
      <c r="V40" s="298"/>
      <c r="W40" s="291" t="str">
        <f>A25</f>
        <v>赤羽ＳＳＳ</v>
      </c>
      <c r="X40" s="292"/>
      <c r="Y40" s="293"/>
    </row>
  </sheetData>
  <sheetProtection/>
  <mergeCells count="196">
    <mergeCell ref="W40:Y40"/>
    <mergeCell ref="B40:C40"/>
    <mergeCell ref="E40:F40"/>
    <mergeCell ref="G40:I40"/>
    <mergeCell ref="M40:O40"/>
    <mergeCell ref="Q40:S40"/>
    <mergeCell ref="T40:V40"/>
    <mergeCell ref="W38:Y38"/>
    <mergeCell ref="B39:C39"/>
    <mergeCell ref="E39:F39"/>
    <mergeCell ref="G39:I39"/>
    <mergeCell ref="M39:O39"/>
    <mergeCell ref="Q39:S39"/>
    <mergeCell ref="T39:V39"/>
    <mergeCell ref="W39:Y39"/>
    <mergeCell ref="B38:C38"/>
    <mergeCell ref="E38:F38"/>
    <mergeCell ref="G38:I38"/>
    <mergeCell ref="M38:O38"/>
    <mergeCell ref="Q38:S38"/>
    <mergeCell ref="T38:V38"/>
    <mergeCell ref="W36:Y36"/>
    <mergeCell ref="B37:C37"/>
    <mergeCell ref="E37:F37"/>
    <mergeCell ref="G37:I37"/>
    <mergeCell ref="M37:O37"/>
    <mergeCell ref="Q37:S37"/>
    <mergeCell ref="T37:V37"/>
    <mergeCell ref="W37:Y37"/>
    <mergeCell ref="B36:C36"/>
    <mergeCell ref="E36:F36"/>
    <mergeCell ref="G36:I36"/>
    <mergeCell ref="M36:O36"/>
    <mergeCell ref="Q36:S36"/>
    <mergeCell ref="T36:V36"/>
    <mergeCell ref="W34:Y34"/>
    <mergeCell ref="B35:C35"/>
    <mergeCell ref="E35:F35"/>
    <mergeCell ref="G35:I35"/>
    <mergeCell ref="M35:O35"/>
    <mergeCell ref="Q35:S35"/>
    <mergeCell ref="T35:V35"/>
    <mergeCell ref="W35:Y35"/>
    <mergeCell ref="B34:F34"/>
    <mergeCell ref="G34:I34"/>
    <mergeCell ref="J34:L34"/>
    <mergeCell ref="M34:O34"/>
    <mergeCell ref="Q34:S34"/>
    <mergeCell ref="T34:V34"/>
    <mergeCell ref="A31:C31"/>
    <mergeCell ref="M31:O31"/>
    <mergeCell ref="P31:R31"/>
    <mergeCell ref="S31:U31"/>
    <mergeCell ref="V31:X31"/>
    <mergeCell ref="A32:C32"/>
    <mergeCell ref="M32:O32"/>
    <mergeCell ref="P32:R32"/>
    <mergeCell ref="S32:U32"/>
    <mergeCell ref="V32:X32"/>
    <mergeCell ref="S29:U29"/>
    <mergeCell ref="V29:X29"/>
    <mergeCell ref="P29:R29"/>
    <mergeCell ref="A30:C30"/>
    <mergeCell ref="M30:O30"/>
    <mergeCell ref="P30:R30"/>
    <mergeCell ref="S30:U30"/>
    <mergeCell ref="V30:X30"/>
    <mergeCell ref="A29:C29"/>
    <mergeCell ref="D29:F29"/>
    <mergeCell ref="G29:I29"/>
    <mergeCell ref="J29:L29"/>
    <mergeCell ref="M29:O29"/>
    <mergeCell ref="A26:C26"/>
    <mergeCell ref="M26:O26"/>
    <mergeCell ref="P26:R26"/>
    <mergeCell ref="S26:U26"/>
    <mergeCell ref="V26:X26"/>
    <mergeCell ref="A27:C27"/>
    <mergeCell ref="M27:O27"/>
    <mergeCell ref="P27:R27"/>
    <mergeCell ref="S27:U27"/>
    <mergeCell ref="V27:X27"/>
    <mergeCell ref="S24:U24"/>
    <mergeCell ref="V24:X24"/>
    <mergeCell ref="A25:C25"/>
    <mergeCell ref="M25:O25"/>
    <mergeCell ref="P25:R25"/>
    <mergeCell ref="S25:U25"/>
    <mergeCell ref="V25:X25"/>
    <mergeCell ref="W20:Y20"/>
    <mergeCell ref="A21:Y21"/>
    <mergeCell ref="A22:Y22"/>
    <mergeCell ref="A23:Y23"/>
    <mergeCell ref="A24:C24"/>
    <mergeCell ref="D24:F24"/>
    <mergeCell ref="G24:I24"/>
    <mergeCell ref="J24:L24"/>
    <mergeCell ref="M24:O24"/>
    <mergeCell ref="P24:R24"/>
    <mergeCell ref="B20:C20"/>
    <mergeCell ref="E20:F20"/>
    <mergeCell ref="G20:I20"/>
    <mergeCell ref="M20:O20"/>
    <mergeCell ref="Q20:S20"/>
    <mergeCell ref="T20:V20"/>
    <mergeCell ref="W18:Y18"/>
    <mergeCell ref="B19:C19"/>
    <mergeCell ref="E19:F19"/>
    <mergeCell ref="G19:I19"/>
    <mergeCell ref="M19:O19"/>
    <mergeCell ref="Q19:S19"/>
    <mergeCell ref="T19:V19"/>
    <mergeCell ref="W19:Y19"/>
    <mergeCell ref="B18:C18"/>
    <mergeCell ref="E18:F18"/>
    <mergeCell ref="G18:I18"/>
    <mergeCell ref="M18:O18"/>
    <mergeCell ref="Q18:S18"/>
    <mergeCell ref="T18:V18"/>
    <mergeCell ref="W16:Y16"/>
    <mergeCell ref="B17:C17"/>
    <mergeCell ref="E17:F17"/>
    <mergeCell ref="G17:I17"/>
    <mergeCell ref="M17:O17"/>
    <mergeCell ref="Q17:S17"/>
    <mergeCell ref="T17:V17"/>
    <mergeCell ref="W17:Y17"/>
    <mergeCell ref="B16:C16"/>
    <mergeCell ref="E16:F16"/>
    <mergeCell ref="G16:I16"/>
    <mergeCell ref="M16:O16"/>
    <mergeCell ref="Q16:S16"/>
    <mergeCell ref="T16:V16"/>
    <mergeCell ref="W14:Y14"/>
    <mergeCell ref="B15:C15"/>
    <mergeCell ref="E15:F15"/>
    <mergeCell ref="G15:I15"/>
    <mergeCell ref="M15:O15"/>
    <mergeCell ref="Q15:S15"/>
    <mergeCell ref="T15:V15"/>
    <mergeCell ref="W15:Y15"/>
    <mergeCell ref="B14:F14"/>
    <mergeCell ref="G14:I14"/>
    <mergeCell ref="J14:L14"/>
    <mergeCell ref="M14:O14"/>
    <mergeCell ref="Q14:S14"/>
    <mergeCell ref="T14:V14"/>
    <mergeCell ref="A11:C11"/>
    <mergeCell ref="M11:O11"/>
    <mergeCell ref="P11:R11"/>
    <mergeCell ref="S11:U11"/>
    <mergeCell ref="V11:X11"/>
    <mergeCell ref="A12:C12"/>
    <mergeCell ref="M12:O12"/>
    <mergeCell ref="P12:R12"/>
    <mergeCell ref="S12:U12"/>
    <mergeCell ref="V12:X12"/>
    <mergeCell ref="S9:U9"/>
    <mergeCell ref="V9:X9"/>
    <mergeCell ref="P9:R9"/>
    <mergeCell ref="A10:C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A6:C6"/>
    <mergeCell ref="M6:O6"/>
    <mergeCell ref="P6:R6"/>
    <mergeCell ref="S6:U6"/>
    <mergeCell ref="V6:X6"/>
    <mergeCell ref="A7:C7"/>
    <mergeCell ref="M7:O7"/>
    <mergeCell ref="P7:R7"/>
    <mergeCell ref="S7:U7"/>
    <mergeCell ref="V7:X7"/>
    <mergeCell ref="V4:X4"/>
    <mergeCell ref="A5:C5"/>
    <mergeCell ref="M5:O5"/>
    <mergeCell ref="P5:R5"/>
    <mergeCell ref="S5:U5"/>
    <mergeCell ref="V5:X5"/>
    <mergeCell ref="A1:Y1"/>
    <mergeCell ref="A2:Y2"/>
    <mergeCell ref="A3:Y3"/>
    <mergeCell ref="A4:C4"/>
    <mergeCell ref="D4:F4"/>
    <mergeCell ref="G4:I4"/>
    <mergeCell ref="J4:L4"/>
    <mergeCell ref="M4:O4"/>
    <mergeCell ref="P4:R4"/>
    <mergeCell ref="S4:U4"/>
  </mergeCells>
  <printOptions/>
  <pageMargins left="0.42" right="0.2" top="0.5" bottom="0.33" header="0.2755905511811024" footer="0.15748031496062992"/>
  <pageSetup fitToWidth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8:I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MEMC.ｉｎｃ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Isikawa</dc:creator>
  <cp:keywords/>
  <dc:description/>
  <cp:lastModifiedBy>User</cp:lastModifiedBy>
  <cp:lastPrinted>2021-04-03T12:46:33Z</cp:lastPrinted>
  <dcterms:created xsi:type="dcterms:W3CDTF">2001-10-25T20:20:00Z</dcterms:created>
  <dcterms:modified xsi:type="dcterms:W3CDTF">2021-04-07T08:47:11Z</dcterms:modified>
  <cp:category/>
  <cp:version/>
  <cp:contentType/>
  <cp:contentStatus/>
</cp:coreProperties>
</file>