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775" tabRatio="891" activeTab="0"/>
  </bookViews>
  <sheets>
    <sheet name="Ｕ-11 " sheetId="1" r:id="rId1"/>
    <sheet name="Ｕ-11 全成績 " sheetId="2" r:id="rId2"/>
    <sheet name="Ｕ-11 全成績  (印刷用)" sheetId="3" r:id="rId3"/>
    <sheet name="Sheet2" sheetId="4" r:id="rId4"/>
    <sheet name="2021 3ピリオド" sheetId="5" r:id="rId5"/>
    <sheet name="2021 3ピリオド 全成績" sheetId="6" r:id="rId6"/>
  </sheets>
  <definedNames>
    <definedName name="_xlnm.Print_Area" localSheetId="4">'2021 3ピリオド'!$A$1:$Z$28</definedName>
    <definedName name="_xlnm.Print_Area" localSheetId="5">'2021 3ピリオド 全成績'!$A$1:$AB$23</definedName>
    <definedName name="_xlnm.Print_Area" localSheetId="0">'Ｕ-11 '!$A$1:$CD$55</definedName>
    <definedName name="_xlnm.Print_Area" localSheetId="1">'Ｕ-11 全成績 '!$A$1:$AA$104</definedName>
    <definedName name="_xlnm.Print_Area" localSheetId="2">'Ｕ-11 全成績  (印刷用)'!$A$1:$AB$44</definedName>
  </definedNames>
  <calcPr fullCalcOnLoad="1"/>
</workbook>
</file>

<file path=xl/sharedStrings.xml><?xml version="1.0" encoding="utf-8"?>
<sst xmlns="http://schemas.openxmlformats.org/spreadsheetml/2006/main" count="507" uniqueCount="116">
  <si>
    <t>-</t>
  </si>
  <si>
    <t>～</t>
  </si>
  <si>
    <t>Ｃ２</t>
  </si>
  <si>
    <t>Ｂ２</t>
  </si>
  <si>
    <t>Ａ２</t>
  </si>
  <si>
    <t>Ａ</t>
  </si>
  <si>
    <t>勝ち点</t>
  </si>
  <si>
    <t>得失点</t>
  </si>
  <si>
    <t>得点</t>
  </si>
  <si>
    <t>順位</t>
  </si>
  <si>
    <t>試合</t>
  </si>
  <si>
    <t>試　　合　　時　　間</t>
  </si>
  <si>
    <t>チーム名</t>
  </si>
  <si>
    <t>結　　　果</t>
  </si>
  <si>
    <t>主　　審</t>
  </si>
  <si>
    <t>副　　審</t>
  </si>
  <si>
    <t>準優勝</t>
  </si>
  <si>
    <t>対　戦</t>
  </si>
  <si>
    <t>主　審</t>
  </si>
  <si>
    <t>副　審</t>
  </si>
  <si>
    <t>－</t>
  </si>
  <si>
    <t>Ａ１</t>
  </si>
  <si>
    <t>Ｂ１</t>
  </si>
  <si>
    <t>Ｃ１</t>
  </si>
  <si>
    <t>副　　審</t>
  </si>
  <si>
    <t>フレンドリー</t>
  </si>
  <si>
    <t>Ｃ</t>
  </si>
  <si>
    <t>Ａ</t>
  </si>
  <si>
    <t>Ｂ</t>
  </si>
  <si>
    <t xml:space="preserve"> 優　勝</t>
  </si>
  <si>
    <t>Ｂ２</t>
  </si>
  <si>
    <t>審判委員会</t>
  </si>
  <si>
    <t>３位</t>
  </si>
  <si>
    <t>Ａ ブ ロ ッ ク</t>
  </si>
  <si>
    <t>Ｂ ブ ロ ッ ク</t>
  </si>
  <si>
    <t>Ａ２</t>
  </si>
  <si>
    <t>Ａ3</t>
  </si>
  <si>
    <t>Ａ４</t>
  </si>
  <si>
    <t>4　審</t>
  </si>
  <si>
    <t xml:space="preserve">監督会議 8:20　　9:00 試合開始　　　　　試合時間  (15-5-15) </t>
  </si>
  <si>
    <t>Ⅽ3</t>
  </si>
  <si>
    <t>Ｃ４</t>
  </si>
  <si>
    <t>真岡市総合運動公園運動広場　Ｂ</t>
  </si>
  <si>
    <t>真岡市総合運動公園運動広場　Ａ</t>
  </si>
  <si>
    <t>真岡市総合運動公園運動広場　Ｂ</t>
  </si>
  <si>
    <t>Ⅽ</t>
  </si>
  <si>
    <t>栃木県U-11サッカー大会 U-11大会の部</t>
  </si>
  <si>
    <t>栃木県U-11サッカー大会JA全農杯の部</t>
  </si>
  <si>
    <t>栃木県U-11サッカー大会 U-11大会の部</t>
  </si>
  <si>
    <t>県大会オープン</t>
  </si>
  <si>
    <t>試　　合　　時　　間</t>
  </si>
  <si>
    <t>JA全農杯の部　　（ 真岡市総合運動公園運動広場 Ｂ ）　 11/21</t>
  </si>
  <si>
    <t>1</t>
  </si>
  <si>
    <t>2</t>
  </si>
  <si>
    <t>3</t>
  </si>
  <si>
    <t>インターバル  5分</t>
  </si>
  <si>
    <t>おおぞらＳＣ</t>
  </si>
  <si>
    <t>益子ＳＣ</t>
  </si>
  <si>
    <t>真岡21</t>
  </si>
  <si>
    <t>1Ｐ</t>
  </si>
  <si>
    <t>2Ｐ</t>
  </si>
  <si>
    <t>3Ｐ</t>
  </si>
  <si>
    <t>Ｂ4</t>
  </si>
  <si>
    <t>Ｂ3</t>
  </si>
  <si>
    <t>Ｃ ブ ロ ッ ク</t>
  </si>
  <si>
    <t>Ａ コート</t>
  </si>
  <si>
    <t>試合時間</t>
  </si>
  <si>
    <t>－</t>
  </si>
  <si>
    <t>Ｂ コート</t>
  </si>
  <si>
    <t>－</t>
  </si>
  <si>
    <t>－</t>
  </si>
  <si>
    <t>Ａ 組</t>
  </si>
  <si>
    <t>Ｂ 組</t>
  </si>
  <si>
    <t>試　　合　　時　　間</t>
  </si>
  <si>
    <t>４　　審</t>
  </si>
  <si>
    <t>Ⅽ　ブ ロ ッ ク　フレンドリー　（ 真岡市総合運動公園運動広場　Ｂ  ）　 11/14</t>
  </si>
  <si>
    <t>Ⅽ 組</t>
  </si>
  <si>
    <t>フレンドリー</t>
  </si>
  <si>
    <t>Ａ　Ｂ Ⅽ　ブ ロ ッ ク　（ 真岡市総合運動公園運動広場　Ａ Ｂ  ）　 11/13</t>
  </si>
  <si>
    <t>Ａ　Ｂ Ⅽ　ブ ロ ッ ク　（ 真岡市総合運動公園運動広場　Ａ Ｂ ）　 11/13</t>
  </si>
  <si>
    <t>Ａ  Ｂ　ブ ロ ッ ク　（ 真岡市総合運動公園運動広場　Ａ  ）　 11/14</t>
  </si>
  <si>
    <t>真岡市総合運動公園運動広場　Ａ  Ｂ</t>
  </si>
  <si>
    <t>真岡市総合運動公園運動広場　Ａ Ｂ</t>
  </si>
  <si>
    <t>祖母井クラブ</t>
  </si>
  <si>
    <t>亀山SC</t>
  </si>
  <si>
    <t>真岡西SC</t>
  </si>
  <si>
    <t>ファイターズ</t>
  </si>
  <si>
    <t>茂木ＦＣ</t>
  </si>
  <si>
    <t>赤羽ＳＳＳ</t>
  </si>
  <si>
    <t>FC中村</t>
  </si>
  <si>
    <t>エスペランサ</t>
  </si>
  <si>
    <t>ＪＦＣアミスタ</t>
  </si>
  <si>
    <t>ＪＳＰＯＲＴＳ</t>
  </si>
  <si>
    <t>久下田ＦＣ</t>
  </si>
  <si>
    <t>HFC・ZERO</t>
  </si>
  <si>
    <t>FC中村</t>
  </si>
  <si>
    <t>茂木ＦＣ</t>
  </si>
  <si>
    <t>亀山SC</t>
  </si>
  <si>
    <t>Ｊ・ＳＰＯＲＴＳ</t>
  </si>
  <si>
    <t>ファイターズ</t>
  </si>
  <si>
    <t>久下田ＦＣ</t>
  </si>
  <si>
    <t>祖母井クラブ</t>
  </si>
  <si>
    <t>真岡西SC</t>
  </si>
  <si>
    <t>赤羽ＳＳＳ</t>
  </si>
  <si>
    <t>真岡21ファンタジー</t>
  </si>
  <si>
    <t>益子ＳＣストラーダ</t>
  </si>
  <si>
    <t>栃木県U-11サッカー大会 JA全農杯の部</t>
  </si>
  <si>
    <t xml:space="preserve"> 決勝リーグ上位2チーム</t>
  </si>
  <si>
    <t xml:space="preserve"> 計 4チームが県大会出場</t>
  </si>
  <si>
    <t>４位</t>
  </si>
  <si>
    <t xml:space="preserve">監督会議 8:50　　9:30 試合開始　　　　　試合時間  (15-5-15) </t>
  </si>
  <si>
    <t>決 勝 代表 リーグ 　（ 真岡市総合運動公園運動広場 Ａ ）　 11/21</t>
  </si>
  <si>
    <t>決 勝 リーグ</t>
  </si>
  <si>
    <t>代表戦リーグ</t>
  </si>
  <si>
    <t>決勝リーグ</t>
  </si>
  <si>
    <t>代 表 戦 リーグ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</si>
</sst>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mmm\-yyyy"/>
    <numFmt numFmtId="179" formatCode="[$-411]ggge&quot;年&quot;m&quot;月&quot;d&quot;日&quot;;@"/>
    <numFmt numFmtId="180" formatCode="m&quot;月&quot;d&quot;日&quot;;@"/>
    <numFmt numFmtId="181" formatCode="0.000_ "/>
    <numFmt numFmtId="182" formatCode="0.00_ "/>
    <numFmt numFmtId="183" formatCode="0.0_ "/>
    <numFmt numFmtId="184" formatCode="0_ ;[Red]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00"/>
    <numFmt numFmtId="197" formatCode="0.00000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b/>
      <u val="single"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u val="single"/>
      <sz val="12"/>
      <color rgb="FFFF0000"/>
      <name val="ＭＳ Ｐゴシック"/>
      <family val="3"/>
    </font>
    <font>
      <sz val="12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2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textRotation="255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35" xfId="0" applyBorder="1" applyAlignment="1">
      <alignment/>
    </xf>
    <xf numFmtId="0" fontId="7" fillId="0" borderId="36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3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49" fontId="7" fillId="35" borderId="19" xfId="0" applyNumberFormat="1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20" fontId="7" fillId="0" borderId="38" xfId="0" applyNumberFormat="1" applyFont="1" applyBorder="1" applyAlignment="1">
      <alignment horizontal="center" vertical="center"/>
    </xf>
    <xf numFmtId="20" fontId="7" fillId="0" borderId="20" xfId="0" applyNumberFormat="1" applyFont="1" applyBorder="1" applyAlignment="1">
      <alignment horizontal="center" vertical="center"/>
    </xf>
    <xf numFmtId="20" fontId="7" fillId="0" borderId="39" xfId="0" applyNumberFormat="1" applyFont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0" fontId="7" fillId="0" borderId="40" xfId="0" applyNumberFormat="1" applyFont="1" applyBorder="1" applyAlignment="1">
      <alignment horizontal="center" vertical="center"/>
    </xf>
    <xf numFmtId="20" fontId="7" fillId="0" borderId="32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7" fillId="37" borderId="16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/>
    </xf>
    <xf numFmtId="0" fontId="7" fillId="36" borderId="38" xfId="0" applyFont="1" applyFill="1" applyBorder="1" applyAlignment="1">
      <alignment/>
    </xf>
    <xf numFmtId="0" fontId="7" fillId="37" borderId="11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/>
    </xf>
    <xf numFmtId="0" fontId="7" fillId="38" borderId="31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3" xfId="0" applyFont="1" applyFill="1" applyBorder="1" applyAlignment="1">
      <alignment horizontal="center" vertical="top" textRotation="255"/>
    </xf>
    <xf numFmtId="0" fontId="4" fillId="0" borderId="24" xfId="0" applyFont="1" applyFill="1" applyBorder="1" applyAlignment="1">
      <alignment horizontal="center" vertical="top" textRotation="255"/>
    </xf>
    <xf numFmtId="0" fontId="4" fillId="0" borderId="25" xfId="0" applyFont="1" applyFill="1" applyBorder="1" applyAlignment="1">
      <alignment horizontal="center" vertical="top" textRotation="255"/>
    </xf>
    <xf numFmtId="0" fontId="4" fillId="0" borderId="21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top" textRotation="255"/>
    </xf>
    <xf numFmtId="0" fontId="4" fillId="0" borderId="22" xfId="0" applyFont="1" applyFill="1" applyBorder="1" applyAlignment="1">
      <alignment horizontal="center" vertical="top" textRotation="255"/>
    </xf>
    <xf numFmtId="0" fontId="4" fillId="0" borderId="0" xfId="0" applyFont="1" applyFill="1" applyAlignment="1">
      <alignment horizontal="center" vertical="top" textRotation="255"/>
    </xf>
    <xf numFmtId="0" fontId="4" fillId="0" borderId="31" xfId="0" applyFont="1" applyFill="1" applyBorder="1" applyAlignment="1">
      <alignment horizontal="center" vertical="top" textRotation="255"/>
    </xf>
    <xf numFmtId="0" fontId="4" fillId="0" borderId="26" xfId="0" applyFont="1" applyFill="1" applyBorder="1" applyAlignment="1">
      <alignment horizontal="center" vertical="top" textRotation="255"/>
    </xf>
    <xf numFmtId="0" fontId="4" fillId="0" borderId="27" xfId="0" applyFont="1" applyFill="1" applyBorder="1" applyAlignment="1">
      <alignment horizontal="center" vertical="top" textRotation="255"/>
    </xf>
    <xf numFmtId="0" fontId="4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top" textRotation="255"/>
    </xf>
    <xf numFmtId="0" fontId="4" fillId="37" borderId="24" xfId="0" applyFont="1" applyFill="1" applyBorder="1" applyAlignment="1">
      <alignment horizontal="center" vertical="top" textRotation="255"/>
    </xf>
    <xf numFmtId="0" fontId="4" fillId="37" borderId="25" xfId="0" applyFont="1" applyFill="1" applyBorder="1" applyAlignment="1">
      <alignment horizontal="center" vertical="top" textRotation="255"/>
    </xf>
    <xf numFmtId="0" fontId="4" fillId="37" borderId="21" xfId="0" applyFont="1" applyFill="1" applyBorder="1" applyAlignment="1">
      <alignment horizontal="center" vertical="top" textRotation="255"/>
    </xf>
    <xf numFmtId="0" fontId="4" fillId="37" borderId="0" xfId="0" applyFont="1" applyFill="1" applyBorder="1" applyAlignment="1">
      <alignment horizontal="center" vertical="top" textRotation="255"/>
    </xf>
    <xf numFmtId="0" fontId="4" fillId="37" borderId="22" xfId="0" applyFont="1" applyFill="1" applyBorder="1" applyAlignment="1">
      <alignment horizontal="center" vertical="top" textRotation="255"/>
    </xf>
    <xf numFmtId="0" fontId="4" fillId="37" borderId="31" xfId="0" applyFont="1" applyFill="1" applyBorder="1" applyAlignment="1">
      <alignment horizontal="center" vertical="top" textRotation="255"/>
    </xf>
    <xf numFmtId="0" fontId="4" fillId="37" borderId="26" xfId="0" applyFont="1" applyFill="1" applyBorder="1" applyAlignment="1">
      <alignment horizontal="center" vertical="top" textRotation="255"/>
    </xf>
    <xf numFmtId="0" fontId="4" fillId="37" borderId="27" xfId="0" applyFont="1" applyFill="1" applyBorder="1" applyAlignment="1">
      <alignment horizontal="center" vertical="top" textRotation="255"/>
    </xf>
    <xf numFmtId="0" fontId="2" fillId="0" borderId="2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4" fillId="37" borderId="0" xfId="0" applyFont="1" applyFill="1" applyAlignment="1">
      <alignment horizontal="center" vertical="top" textRotation="255"/>
    </xf>
    <xf numFmtId="0" fontId="7" fillId="0" borderId="3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20" fontId="7" fillId="0" borderId="20" xfId="0" applyNumberFormat="1" applyFont="1" applyBorder="1" applyAlignment="1">
      <alignment horizontal="center" vertical="center"/>
    </xf>
    <xf numFmtId="20" fontId="7" fillId="0" borderId="13" xfId="0" applyNumberFormat="1" applyFont="1" applyBorder="1" applyAlignment="1">
      <alignment horizontal="center" vertical="center"/>
    </xf>
    <xf numFmtId="20" fontId="7" fillId="0" borderId="3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20" fontId="7" fillId="0" borderId="3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20" fontId="7" fillId="0" borderId="40" xfId="0" applyNumberFormat="1" applyFont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/>
    </xf>
    <xf numFmtId="20" fontId="7" fillId="0" borderId="3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8" borderId="38" xfId="0" applyFont="1" applyFill="1" applyBorder="1" applyAlignment="1">
      <alignment horizontal="center" vertical="center"/>
    </xf>
    <xf numFmtId="0" fontId="7" fillId="38" borderId="19" xfId="0" applyFont="1" applyFill="1" applyBorder="1" applyAlignment="1" applyProtection="1">
      <alignment horizontal="center" vertical="center"/>
      <protection locked="0"/>
    </xf>
    <xf numFmtId="0" fontId="7" fillId="38" borderId="12" xfId="0" applyFont="1" applyFill="1" applyBorder="1" applyAlignment="1" applyProtection="1">
      <alignment horizontal="center" vertical="center"/>
      <protection locked="0"/>
    </xf>
    <xf numFmtId="0" fontId="7" fillId="38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38" borderId="38" xfId="0" applyFont="1" applyFill="1" applyBorder="1" applyAlignment="1" applyProtection="1">
      <alignment horizontal="center" vertical="center"/>
      <protection locked="0"/>
    </xf>
    <xf numFmtId="0" fontId="7" fillId="38" borderId="20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39" xfId="0" applyFont="1" applyFill="1" applyBorder="1" applyAlignment="1">
      <alignment horizontal="center" vertical="center"/>
    </xf>
    <xf numFmtId="0" fontId="7" fillId="38" borderId="20" xfId="0" applyFont="1" applyFill="1" applyBorder="1" applyAlignment="1" applyProtection="1">
      <alignment horizontal="center" vertical="center"/>
      <protection locked="0"/>
    </xf>
    <xf numFmtId="0" fontId="7" fillId="38" borderId="13" xfId="0" applyFont="1" applyFill="1" applyBorder="1" applyAlignment="1" applyProtection="1">
      <alignment horizontal="center" vertical="center"/>
      <protection locked="0"/>
    </xf>
    <xf numFmtId="0" fontId="7" fillId="38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38" borderId="3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7" fillId="38" borderId="40" xfId="0" applyFont="1" applyFill="1" applyBorder="1" applyAlignment="1" applyProtection="1">
      <alignment horizontal="center" vertical="center"/>
      <protection locked="0"/>
    </xf>
    <xf numFmtId="0" fontId="7" fillId="38" borderId="16" xfId="0" applyFont="1" applyFill="1" applyBorder="1" applyAlignment="1" applyProtection="1">
      <alignment horizontal="center" vertical="center"/>
      <protection locked="0"/>
    </xf>
    <xf numFmtId="0" fontId="7" fillId="38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8" borderId="32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40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8" borderId="57" xfId="0" applyFont="1" applyFill="1" applyBorder="1" applyAlignment="1">
      <alignment horizontal="center" vertical="center"/>
    </xf>
    <xf numFmtId="0" fontId="7" fillId="38" borderId="58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38" borderId="59" xfId="0" applyFont="1" applyFill="1" applyBorder="1" applyAlignment="1">
      <alignment horizontal="center" vertical="center"/>
    </xf>
    <xf numFmtId="0" fontId="7" fillId="38" borderId="49" xfId="0" applyFont="1" applyFill="1" applyBorder="1" applyAlignment="1">
      <alignment horizontal="center" vertical="center"/>
    </xf>
    <xf numFmtId="0" fontId="7" fillId="38" borderId="48" xfId="0" applyFont="1" applyFill="1" applyBorder="1" applyAlignment="1">
      <alignment horizontal="center" vertical="center"/>
    </xf>
    <xf numFmtId="0" fontId="7" fillId="38" borderId="6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8" borderId="47" xfId="0" applyFont="1" applyFill="1" applyBorder="1" applyAlignment="1">
      <alignment horizontal="center" vertical="center"/>
    </xf>
    <xf numFmtId="0" fontId="7" fillId="38" borderId="46" xfId="0" applyFont="1" applyFill="1" applyBorder="1" applyAlignment="1">
      <alignment horizontal="center" vertical="center"/>
    </xf>
    <xf numFmtId="0" fontId="7" fillId="38" borderId="6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56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7" fillId="34" borderId="57" xfId="0" applyFont="1" applyFill="1" applyBorder="1" applyAlignment="1" applyProtection="1">
      <alignment horizontal="center" vertical="center"/>
      <protection locked="0"/>
    </xf>
    <xf numFmtId="0" fontId="7" fillId="34" borderId="58" xfId="0" applyFont="1" applyFill="1" applyBorder="1" applyAlignment="1" applyProtection="1">
      <alignment horizontal="center" vertical="center"/>
      <protection locked="0"/>
    </xf>
    <xf numFmtId="0" fontId="7" fillId="34" borderId="59" xfId="0" applyFont="1" applyFill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7" fillId="34" borderId="47" xfId="0" applyFont="1" applyFill="1" applyBorder="1" applyAlignment="1" applyProtection="1">
      <alignment horizontal="center" vertical="center"/>
      <protection locked="0"/>
    </xf>
    <xf numFmtId="0" fontId="7" fillId="34" borderId="46" xfId="0" applyFont="1" applyFill="1" applyBorder="1" applyAlignment="1" applyProtection="1">
      <alignment horizontal="center" vertical="center"/>
      <protection locked="0"/>
    </xf>
    <xf numFmtId="0" fontId="7" fillId="34" borderId="61" xfId="0" applyFont="1" applyFill="1" applyBorder="1" applyAlignment="1" applyProtection="1">
      <alignment horizontal="center" vertical="center"/>
      <protection locked="0"/>
    </xf>
    <xf numFmtId="0" fontId="7" fillId="34" borderId="49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49" xfId="0" applyFont="1" applyFill="1" applyBorder="1" applyAlignment="1" applyProtection="1">
      <alignment horizontal="center" vertical="center"/>
      <protection locked="0"/>
    </xf>
    <xf numFmtId="0" fontId="7" fillId="34" borderId="48" xfId="0" applyFont="1" applyFill="1" applyBorder="1" applyAlignment="1" applyProtection="1">
      <alignment horizontal="center" vertical="center"/>
      <protection locked="0"/>
    </xf>
    <xf numFmtId="0" fontId="7" fillId="34" borderId="60" xfId="0" applyFont="1" applyFill="1" applyBorder="1" applyAlignment="1" applyProtection="1">
      <alignment horizontal="center" vertical="center"/>
      <protection locked="0"/>
    </xf>
    <xf numFmtId="0" fontId="7" fillId="34" borderId="47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20" fontId="7" fillId="35" borderId="19" xfId="0" applyNumberFormat="1" applyFont="1" applyFill="1" applyBorder="1" applyAlignment="1">
      <alignment horizontal="center" vertical="center"/>
    </xf>
    <xf numFmtId="20" fontId="7" fillId="35" borderId="12" xfId="0" applyNumberFormat="1" applyFont="1" applyFill="1" applyBorder="1" applyAlignment="1">
      <alignment horizontal="center" vertical="center"/>
    </xf>
    <xf numFmtId="20" fontId="7" fillId="35" borderId="38" xfId="0" applyNumberFormat="1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20" fontId="7" fillId="36" borderId="12" xfId="0" applyNumberFormat="1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L56"/>
  <sheetViews>
    <sheetView tabSelected="1" zoomScale="50" zoomScaleNormal="50" zoomScalePageLayoutView="0" workbookViewId="0" topLeftCell="B1">
      <selection activeCell="AR5" sqref="AR5"/>
    </sheetView>
  </sheetViews>
  <sheetFormatPr defaultColWidth="2.375" defaultRowHeight="13.5"/>
  <cols>
    <col min="1" max="1" width="2.375" style="41" hidden="1" customWidth="1"/>
    <col min="2" max="8" width="2.375" style="41" customWidth="1"/>
    <col min="9" max="9" width="2.75390625" style="41" customWidth="1"/>
    <col min="10" max="16384" width="2.375" style="41" customWidth="1"/>
  </cols>
  <sheetData>
    <row r="1" spans="1:82" ht="30" customHeight="1">
      <c r="A1" s="193" t="s">
        <v>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</row>
    <row r="2" spans="1:76" ht="18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</row>
    <row r="3" spans="1:76" ht="18" customHeight="1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20"/>
      <c r="R3" s="20"/>
      <c r="S3" s="20"/>
      <c r="T3" s="20"/>
      <c r="U3" s="20"/>
      <c r="V3" s="20"/>
      <c r="W3" s="20"/>
      <c r="X3" s="224" t="s">
        <v>114</v>
      </c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80"/>
      <c r="AK3" s="62"/>
      <c r="AL3" s="62"/>
      <c r="AM3" s="62"/>
      <c r="AN3" s="62"/>
      <c r="AO3" s="61"/>
      <c r="AP3" s="61"/>
      <c r="AQ3" s="61"/>
      <c r="AR3" s="63"/>
      <c r="AS3" s="63"/>
      <c r="AT3" s="224" t="s">
        <v>113</v>
      </c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80"/>
      <c r="BG3" s="80"/>
      <c r="BN3" s="20"/>
      <c r="BO3" s="20"/>
      <c r="BP3" s="80"/>
      <c r="BQ3" s="80"/>
      <c r="BR3" s="80"/>
      <c r="BS3" s="80"/>
      <c r="BT3" s="80"/>
      <c r="BU3" s="80"/>
      <c r="BV3" s="80"/>
      <c r="BW3" s="80"/>
      <c r="BX3" s="80"/>
    </row>
    <row r="4" spans="1:90" ht="18" customHeight="1">
      <c r="A4" s="21"/>
      <c r="B4" s="208">
        <v>44521</v>
      </c>
      <c r="C4" s="208"/>
      <c r="D4" s="208"/>
      <c r="E4" s="208"/>
      <c r="F4" s="208"/>
      <c r="G4" s="208"/>
      <c r="H4" s="208"/>
      <c r="I4" s="208"/>
      <c r="J4" s="208"/>
      <c r="K4" s="208"/>
      <c r="L4" s="111"/>
      <c r="M4" s="80"/>
      <c r="N4" s="80"/>
      <c r="O4" s="80"/>
      <c r="P4" s="80"/>
      <c r="Q4" s="20"/>
      <c r="R4" s="20"/>
      <c r="S4" s="20"/>
      <c r="T4" s="20"/>
      <c r="U4" s="20"/>
      <c r="V4" s="20"/>
      <c r="W4" s="20"/>
      <c r="X4" s="25"/>
      <c r="Y4" s="26"/>
      <c r="Z4" s="26"/>
      <c r="AA4" s="26"/>
      <c r="AB4" s="83"/>
      <c r="AC4" s="95"/>
      <c r="AD4" s="89"/>
      <c r="AE4" s="90"/>
      <c r="AF4" s="87"/>
      <c r="AG4" s="87"/>
      <c r="AH4" s="87"/>
      <c r="AI4" s="88"/>
      <c r="AJ4" s="91"/>
      <c r="AK4" s="99"/>
      <c r="AL4" s="98"/>
      <c r="AM4" s="98"/>
      <c r="AN4" s="98"/>
      <c r="AO4" s="98"/>
      <c r="AP4" s="99"/>
      <c r="AQ4" s="99"/>
      <c r="AR4" s="2"/>
      <c r="AS4" s="2"/>
      <c r="AT4" s="46"/>
      <c r="AU4" s="47"/>
      <c r="AV4" s="47"/>
      <c r="AW4" s="47"/>
      <c r="AX4" s="83"/>
      <c r="AY4" s="95"/>
      <c r="AZ4" s="83"/>
      <c r="BA4" s="83"/>
      <c r="BB4" s="90"/>
      <c r="BC4" s="90"/>
      <c r="BD4" s="87"/>
      <c r="BE4" s="88"/>
      <c r="BF4" s="102"/>
      <c r="BG4" s="98"/>
      <c r="BN4" s="20"/>
      <c r="BO4" s="20"/>
      <c r="BP4" s="80"/>
      <c r="BQ4" s="80"/>
      <c r="BR4" s="80"/>
      <c r="BS4" s="80"/>
      <c r="BT4" s="80"/>
      <c r="BU4" s="80"/>
      <c r="BV4" s="80"/>
      <c r="BW4" s="80"/>
      <c r="BX4" s="80"/>
      <c r="CK4" s="81"/>
      <c r="CL4" s="81"/>
    </row>
    <row r="5" spans="1:69" ht="18" customHeight="1">
      <c r="A5" s="21"/>
      <c r="B5" s="110"/>
      <c r="C5" s="110"/>
      <c r="D5" s="112"/>
      <c r="E5" s="111"/>
      <c r="F5" s="111"/>
      <c r="G5" s="111"/>
      <c r="H5" s="111"/>
      <c r="I5" s="111"/>
      <c r="J5" s="111"/>
      <c r="K5" s="111"/>
      <c r="L5" s="111"/>
      <c r="M5" s="80"/>
      <c r="N5" s="80"/>
      <c r="O5" s="80"/>
      <c r="P5" s="80"/>
      <c r="Q5" s="20"/>
      <c r="R5" s="20"/>
      <c r="S5" s="20"/>
      <c r="T5" s="20"/>
      <c r="U5" s="20"/>
      <c r="V5" s="20"/>
      <c r="W5" s="20"/>
      <c r="X5" s="22"/>
      <c r="Y5" s="20"/>
      <c r="Z5" s="20"/>
      <c r="AA5" s="20"/>
      <c r="AB5" s="80"/>
      <c r="AC5" s="96"/>
      <c r="AD5" s="91"/>
      <c r="AE5" s="99"/>
      <c r="AF5" s="98"/>
      <c r="AG5" s="98"/>
      <c r="AH5" s="98"/>
      <c r="AI5" s="94"/>
      <c r="AJ5" s="91"/>
      <c r="AK5" s="99"/>
      <c r="AL5" s="98"/>
      <c r="AM5" s="98"/>
      <c r="AN5" s="98"/>
      <c r="AO5" s="98"/>
      <c r="AP5" s="99"/>
      <c r="AQ5" s="99"/>
      <c r="AR5" s="60"/>
      <c r="AS5" s="80"/>
      <c r="AT5" s="84"/>
      <c r="AU5" s="80"/>
      <c r="AV5" s="80"/>
      <c r="AW5" s="80"/>
      <c r="AX5" s="80"/>
      <c r="AY5" s="96"/>
      <c r="AZ5" s="80"/>
      <c r="BA5" s="80"/>
      <c r="BB5" s="99"/>
      <c r="BC5" s="99"/>
      <c r="BD5" s="98"/>
      <c r="BE5" s="94"/>
      <c r="BF5" s="102"/>
      <c r="BG5" s="98"/>
      <c r="BN5" s="20"/>
      <c r="BO5" s="20"/>
      <c r="BP5" s="80"/>
      <c r="BQ5" s="80"/>
    </row>
    <row r="6" spans="1:81" ht="18" customHeight="1">
      <c r="A6" s="21"/>
      <c r="B6" s="110"/>
      <c r="C6" s="110"/>
      <c r="D6" s="112"/>
      <c r="E6" s="111"/>
      <c r="F6" s="111"/>
      <c r="G6" s="111"/>
      <c r="H6" s="111"/>
      <c r="I6" s="111"/>
      <c r="J6" s="111"/>
      <c r="K6" s="111"/>
      <c r="L6" s="111"/>
      <c r="M6" s="80"/>
      <c r="N6" s="80"/>
      <c r="O6" s="80"/>
      <c r="P6" s="80"/>
      <c r="Q6" s="20"/>
      <c r="R6" s="20"/>
      <c r="S6" s="20"/>
      <c r="T6" s="20"/>
      <c r="U6" s="20"/>
      <c r="V6" s="20"/>
      <c r="W6" s="20"/>
      <c r="X6" s="22"/>
      <c r="Y6" s="20"/>
      <c r="Z6" s="20"/>
      <c r="AA6" s="20"/>
      <c r="AB6" s="2"/>
      <c r="AC6" s="48"/>
      <c r="AD6" s="84"/>
      <c r="AE6" s="80"/>
      <c r="AF6" s="81"/>
      <c r="AG6" s="81"/>
      <c r="AH6" s="81"/>
      <c r="AI6" s="96"/>
      <c r="AJ6" s="84"/>
      <c r="AK6" s="80"/>
      <c r="AL6" s="81"/>
      <c r="AM6" s="81"/>
      <c r="AN6" s="81"/>
      <c r="AO6" s="80"/>
      <c r="AP6" s="80"/>
      <c r="AQ6" s="80"/>
      <c r="AR6" s="60"/>
      <c r="AS6" s="80"/>
      <c r="AT6" s="84"/>
      <c r="AU6" s="80"/>
      <c r="AV6" s="80"/>
      <c r="AW6" s="80"/>
      <c r="AX6" s="80"/>
      <c r="AY6" s="96"/>
      <c r="AZ6" s="80"/>
      <c r="BA6" s="80"/>
      <c r="BB6" s="80"/>
      <c r="BC6" s="80"/>
      <c r="BD6" s="81"/>
      <c r="BE6" s="108"/>
      <c r="BF6" s="109"/>
      <c r="BG6" s="80"/>
      <c r="BJ6" s="209" t="s">
        <v>107</v>
      </c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</row>
    <row r="7" spans="1:81" ht="18" customHeight="1">
      <c r="A7" s="21"/>
      <c r="B7" s="110"/>
      <c r="C7" s="110"/>
      <c r="D7" s="112"/>
      <c r="E7" s="111"/>
      <c r="F7" s="111"/>
      <c r="G7" s="111"/>
      <c r="H7" s="111"/>
      <c r="I7" s="111"/>
      <c r="J7" s="111"/>
      <c r="K7" s="111"/>
      <c r="L7" s="111"/>
      <c r="M7" s="80"/>
      <c r="N7" s="80"/>
      <c r="O7" s="80"/>
      <c r="P7" s="80"/>
      <c r="Q7" s="20"/>
      <c r="R7" s="20"/>
      <c r="S7" s="20"/>
      <c r="T7" s="20"/>
      <c r="U7" s="20"/>
      <c r="V7" s="213" t="s">
        <v>21</v>
      </c>
      <c r="W7" s="213"/>
      <c r="X7" s="213"/>
      <c r="Y7" s="213"/>
      <c r="Z7" s="20"/>
      <c r="AA7" s="20"/>
      <c r="AB7" s="213" t="s">
        <v>22</v>
      </c>
      <c r="AC7" s="213"/>
      <c r="AD7" s="213"/>
      <c r="AE7" s="213"/>
      <c r="AH7" s="213" t="s">
        <v>23</v>
      </c>
      <c r="AI7" s="213"/>
      <c r="AJ7" s="213"/>
      <c r="AK7" s="213"/>
      <c r="AL7" s="81"/>
      <c r="AM7" s="81"/>
      <c r="AN7" s="81"/>
      <c r="AO7" s="80"/>
      <c r="AP7" s="80"/>
      <c r="AQ7" s="80"/>
      <c r="AR7" s="213" t="s">
        <v>35</v>
      </c>
      <c r="AS7" s="213"/>
      <c r="AT7" s="213"/>
      <c r="AU7" s="213"/>
      <c r="AV7" s="80"/>
      <c r="AW7" s="80"/>
      <c r="AX7" s="213" t="s">
        <v>30</v>
      </c>
      <c r="AY7" s="213"/>
      <c r="AZ7" s="213"/>
      <c r="BA7" s="213"/>
      <c r="BB7" s="80"/>
      <c r="BC7" s="80"/>
      <c r="BD7" s="213" t="s">
        <v>2</v>
      </c>
      <c r="BE7" s="213"/>
      <c r="BF7" s="213"/>
      <c r="BG7" s="213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</row>
    <row r="8" spans="1:81" ht="18" customHeight="1">
      <c r="A8" s="21"/>
      <c r="B8" s="110"/>
      <c r="C8" s="110"/>
      <c r="D8" s="112"/>
      <c r="E8" s="111"/>
      <c r="F8" s="111"/>
      <c r="G8" s="111"/>
      <c r="H8" s="111"/>
      <c r="I8" s="111"/>
      <c r="J8" s="111"/>
      <c r="K8" s="111"/>
      <c r="L8" s="111"/>
      <c r="M8" s="80"/>
      <c r="N8" s="80"/>
      <c r="O8" s="80"/>
      <c r="P8" s="80"/>
      <c r="Q8" s="80"/>
      <c r="R8" s="20"/>
      <c r="S8" s="20"/>
      <c r="T8" s="20"/>
      <c r="U8" s="20"/>
      <c r="V8" s="195"/>
      <c r="W8" s="196"/>
      <c r="X8" s="196"/>
      <c r="Y8" s="197"/>
      <c r="Z8" s="80"/>
      <c r="AA8" s="80"/>
      <c r="AB8" s="195"/>
      <c r="AC8" s="196"/>
      <c r="AD8" s="196"/>
      <c r="AE8" s="197"/>
      <c r="AF8" s="80"/>
      <c r="AG8" s="80"/>
      <c r="AH8" s="195"/>
      <c r="AI8" s="196"/>
      <c r="AJ8" s="196"/>
      <c r="AK8" s="197"/>
      <c r="AL8" s="80"/>
      <c r="AM8" s="80"/>
      <c r="AN8" s="57"/>
      <c r="AO8" s="57"/>
      <c r="AP8" s="57"/>
      <c r="AQ8" s="57"/>
      <c r="AR8" s="195"/>
      <c r="AS8" s="196"/>
      <c r="AT8" s="196"/>
      <c r="AU8" s="197"/>
      <c r="AV8" s="80"/>
      <c r="AW8" s="80"/>
      <c r="AX8" s="195"/>
      <c r="AY8" s="196"/>
      <c r="AZ8" s="196"/>
      <c r="BA8" s="197"/>
      <c r="BB8" s="80"/>
      <c r="BC8" s="80"/>
      <c r="BD8" s="195"/>
      <c r="BE8" s="196"/>
      <c r="BF8" s="196"/>
      <c r="BG8" s="197"/>
      <c r="BJ8" s="209" t="s">
        <v>108</v>
      </c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</row>
    <row r="9" spans="1:81" ht="18" customHeight="1">
      <c r="A9" s="21"/>
      <c r="B9" s="110"/>
      <c r="C9" s="110"/>
      <c r="D9" s="112"/>
      <c r="E9" s="111"/>
      <c r="F9" s="111"/>
      <c r="G9" s="111"/>
      <c r="H9" s="111"/>
      <c r="I9" s="111"/>
      <c r="J9" s="111"/>
      <c r="K9" s="111"/>
      <c r="L9" s="111"/>
      <c r="M9" s="80"/>
      <c r="N9" s="80"/>
      <c r="O9" s="80"/>
      <c r="P9" s="80"/>
      <c r="Q9" s="80"/>
      <c r="R9" s="20"/>
      <c r="S9" s="20"/>
      <c r="T9" s="20"/>
      <c r="U9" s="20"/>
      <c r="V9" s="198"/>
      <c r="W9" s="199"/>
      <c r="X9" s="199"/>
      <c r="Y9" s="200"/>
      <c r="Z9" s="80"/>
      <c r="AA9" s="80"/>
      <c r="AB9" s="198"/>
      <c r="AC9" s="199"/>
      <c r="AD9" s="199"/>
      <c r="AE9" s="200"/>
      <c r="AF9" s="80"/>
      <c r="AG9" s="80"/>
      <c r="AH9" s="198"/>
      <c r="AI9" s="199"/>
      <c r="AJ9" s="199"/>
      <c r="AK9" s="200"/>
      <c r="AL9" s="80"/>
      <c r="AM9" s="80"/>
      <c r="AN9" s="57"/>
      <c r="AO9" s="57"/>
      <c r="AP9" s="57"/>
      <c r="AQ9" s="57"/>
      <c r="AR9" s="198"/>
      <c r="AS9" s="199"/>
      <c r="AT9" s="199"/>
      <c r="AU9" s="200"/>
      <c r="AV9" s="80"/>
      <c r="AW9" s="80"/>
      <c r="AX9" s="198"/>
      <c r="AY9" s="199"/>
      <c r="AZ9" s="199"/>
      <c r="BA9" s="200"/>
      <c r="BB9" s="80"/>
      <c r="BC9" s="80"/>
      <c r="BD9" s="198"/>
      <c r="BE9" s="199"/>
      <c r="BF9" s="199"/>
      <c r="BG9" s="200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</row>
    <row r="10" spans="1:81" ht="18" customHeight="1">
      <c r="A10" s="21"/>
      <c r="B10" s="110"/>
      <c r="C10" s="110"/>
      <c r="D10" s="112"/>
      <c r="E10" s="111"/>
      <c r="F10" s="111"/>
      <c r="G10" s="111"/>
      <c r="H10" s="111"/>
      <c r="I10" s="111"/>
      <c r="J10" s="111"/>
      <c r="K10" s="111"/>
      <c r="L10" s="111"/>
      <c r="M10" s="80"/>
      <c r="N10" s="80"/>
      <c r="O10" s="80"/>
      <c r="P10" s="80"/>
      <c r="Q10" s="80"/>
      <c r="R10" s="20"/>
      <c r="S10" s="20"/>
      <c r="T10" s="20"/>
      <c r="U10" s="20"/>
      <c r="V10" s="198"/>
      <c r="W10" s="199"/>
      <c r="X10" s="199"/>
      <c r="Y10" s="200"/>
      <c r="Z10" s="80"/>
      <c r="AA10" s="80"/>
      <c r="AB10" s="198"/>
      <c r="AC10" s="199"/>
      <c r="AD10" s="199"/>
      <c r="AE10" s="200"/>
      <c r="AF10" s="80"/>
      <c r="AG10" s="80"/>
      <c r="AH10" s="198"/>
      <c r="AI10" s="199"/>
      <c r="AJ10" s="199"/>
      <c r="AK10" s="200"/>
      <c r="AL10" s="80"/>
      <c r="AM10" s="80"/>
      <c r="AN10" s="57"/>
      <c r="AO10" s="57"/>
      <c r="AP10" s="57"/>
      <c r="AQ10" s="57"/>
      <c r="AR10" s="198"/>
      <c r="AS10" s="199"/>
      <c r="AT10" s="199"/>
      <c r="AU10" s="200"/>
      <c r="AV10" s="80"/>
      <c r="AW10" s="80"/>
      <c r="AX10" s="198"/>
      <c r="AY10" s="199"/>
      <c r="AZ10" s="199"/>
      <c r="BA10" s="200"/>
      <c r="BB10" s="80"/>
      <c r="BC10" s="80"/>
      <c r="BD10" s="198"/>
      <c r="BE10" s="199"/>
      <c r="BF10" s="199"/>
      <c r="BG10" s="200"/>
      <c r="BJ10" s="192">
        <v>1</v>
      </c>
      <c r="BK10" s="192"/>
      <c r="BL10" s="192" t="s">
        <v>29</v>
      </c>
      <c r="BM10" s="192"/>
      <c r="BN10" s="192"/>
      <c r="BO10" s="192"/>
      <c r="BP10" s="192"/>
      <c r="BQ10" s="192"/>
      <c r="BR10" s="1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</row>
    <row r="11" spans="1:81" ht="18" customHeight="1">
      <c r="A11" s="21"/>
      <c r="B11" s="110"/>
      <c r="C11" s="110"/>
      <c r="D11" s="112"/>
      <c r="E11" s="111"/>
      <c r="F11" s="111"/>
      <c r="G11" s="111"/>
      <c r="H11" s="111"/>
      <c r="I11" s="111"/>
      <c r="J11" s="111"/>
      <c r="K11" s="111"/>
      <c r="L11" s="111"/>
      <c r="M11" s="80"/>
      <c r="N11" s="80"/>
      <c r="O11" s="80"/>
      <c r="P11" s="80"/>
      <c r="Q11" s="80"/>
      <c r="R11" s="20"/>
      <c r="S11" s="20"/>
      <c r="T11" s="20"/>
      <c r="U11" s="20"/>
      <c r="V11" s="198"/>
      <c r="W11" s="199"/>
      <c r="X11" s="199"/>
      <c r="Y11" s="200"/>
      <c r="Z11" s="80"/>
      <c r="AA11" s="80"/>
      <c r="AB11" s="198"/>
      <c r="AC11" s="199"/>
      <c r="AD11" s="199"/>
      <c r="AE11" s="200"/>
      <c r="AF11" s="80"/>
      <c r="AG11" s="80"/>
      <c r="AH11" s="198"/>
      <c r="AI11" s="199"/>
      <c r="AJ11" s="199"/>
      <c r="AK11" s="200"/>
      <c r="AL11" s="80"/>
      <c r="AM11" s="80"/>
      <c r="AN11" s="57"/>
      <c r="AO11" s="57"/>
      <c r="AP11" s="57"/>
      <c r="AQ11" s="57"/>
      <c r="AR11" s="198"/>
      <c r="AS11" s="199"/>
      <c r="AT11" s="199"/>
      <c r="AU11" s="200"/>
      <c r="AV11" s="80"/>
      <c r="AW11" s="80"/>
      <c r="AX11" s="198"/>
      <c r="AY11" s="199"/>
      <c r="AZ11" s="199"/>
      <c r="BA11" s="200"/>
      <c r="BB11" s="80"/>
      <c r="BC11" s="80"/>
      <c r="BD11" s="198"/>
      <c r="BE11" s="199"/>
      <c r="BF11" s="199"/>
      <c r="BG11" s="200"/>
      <c r="BJ11" s="192"/>
      <c r="BK11" s="192"/>
      <c r="BL11" s="207"/>
      <c r="BM11" s="207"/>
      <c r="BN11" s="207"/>
      <c r="BO11" s="207"/>
      <c r="BP11" s="207"/>
      <c r="BQ11" s="207"/>
      <c r="BR11" s="106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</row>
    <row r="12" spans="1:81" ht="18" customHeight="1">
      <c r="A12" s="21"/>
      <c r="B12" s="110"/>
      <c r="C12" s="110"/>
      <c r="D12" s="112"/>
      <c r="E12" s="111"/>
      <c r="F12" s="111"/>
      <c r="G12" s="111"/>
      <c r="H12" s="111"/>
      <c r="I12" s="111"/>
      <c r="J12" s="111"/>
      <c r="K12" s="111"/>
      <c r="L12" s="111"/>
      <c r="M12" s="80"/>
      <c r="N12" s="80"/>
      <c r="O12" s="80"/>
      <c r="P12" s="80"/>
      <c r="Q12" s="80"/>
      <c r="R12" s="20"/>
      <c r="S12" s="20"/>
      <c r="T12" s="20"/>
      <c r="U12" s="20"/>
      <c r="V12" s="198"/>
      <c r="W12" s="199"/>
      <c r="X12" s="199"/>
      <c r="Y12" s="200"/>
      <c r="Z12" s="80"/>
      <c r="AA12" s="80"/>
      <c r="AB12" s="198"/>
      <c r="AC12" s="199"/>
      <c r="AD12" s="199"/>
      <c r="AE12" s="200"/>
      <c r="AF12" s="80"/>
      <c r="AG12" s="80"/>
      <c r="AH12" s="198"/>
      <c r="AI12" s="199"/>
      <c r="AJ12" s="199"/>
      <c r="AK12" s="200"/>
      <c r="AL12" s="80"/>
      <c r="AM12" s="80"/>
      <c r="AN12" s="57"/>
      <c r="AO12" s="57"/>
      <c r="AP12" s="57"/>
      <c r="AQ12" s="57"/>
      <c r="AR12" s="198"/>
      <c r="AS12" s="199"/>
      <c r="AT12" s="199"/>
      <c r="AU12" s="200"/>
      <c r="AV12" s="80"/>
      <c r="AW12" s="80"/>
      <c r="AX12" s="198"/>
      <c r="AY12" s="199"/>
      <c r="AZ12" s="199"/>
      <c r="BA12" s="200"/>
      <c r="BB12" s="80"/>
      <c r="BC12" s="80"/>
      <c r="BD12" s="198"/>
      <c r="BE12" s="199"/>
      <c r="BF12" s="199"/>
      <c r="BG12" s="200"/>
      <c r="BJ12" s="192">
        <v>2</v>
      </c>
      <c r="BK12" s="192"/>
      <c r="BL12" s="192" t="s">
        <v>16</v>
      </c>
      <c r="BM12" s="192"/>
      <c r="BN12" s="192"/>
      <c r="BO12" s="192"/>
      <c r="BP12" s="192"/>
      <c r="BQ12" s="192"/>
      <c r="BR12" s="1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</row>
    <row r="13" spans="1:81" ht="18" customHeight="1">
      <c r="A13" s="21"/>
      <c r="B13" s="110"/>
      <c r="C13" s="110"/>
      <c r="D13" s="112"/>
      <c r="E13" s="111"/>
      <c r="F13" s="111"/>
      <c r="G13" s="111"/>
      <c r="H13" s="111"/>
      <c r="I13" s="111"/>
      <c r="J13" s="111"/>
      <c r="K13" s="111"/>
      <c r="L13" s="111"/>
      <c r="M13" s="80"/>
      <c r="N13" s="80"/>
      <c r="O13" s="80"/>
      <c r="P13" s="80"/>
      <c r="Q13" s="80"/>
      <c r="R13" s="20"/>
      <c r="S13" s="20"/>
      <c r="T13" s="20"/>
      <c r="U13" s="20"/>
      <c r="V13" s="198"/>
      <c r="W13" s="199"/>
      <c r="X13" s="199"/>
      <c r="Y13" s="200"/>
      <c r="Z13" s="80"/>
      <c r="AA13" s="80"/>
      <c r="AB13" s="198"/>
      <c r="AC13" s="199"/>
      <c r="AD13" s="199"/>
      <c r="AE13" s="200"/>
      <c r="AF13" s="80"/>
      <c r="AG13" s="80"/>
      <c r="AH13" s="198"/>
      <c r="AI13" s="199"/>
      <c r="AJ13" s="199"/>
      <c r="AK13" s="200"/>
      <c r="AL13" s="80"/>
      <c r="AM13" s="80"/>
      <c r="AN13" s="57"/>
      <c r="AO13" s="57"/>
      <c r="AP13" s="57"/>
      <c r="AQ13" s="57"/>
      <c r="AR13" s="198"/>
      <c r="AS13" s="199"/>
      <c r="AT13" s="199"/>
      <c r="AU13" s="200"/>
      <c r="AV13" s="80"/>
      <c r="AW13" s="80"/>
      <c r="AX13" s="198"/>
      <c r="AY13" s="199"/>
      <c r="AZ13" s="199"/>
      <c r="BA13" s="200"/>
      <c r="BB13" s="80"/>
      <c r="BC13" s="80"/>
      <c r="BD13" s="198"/>
      <c r="BE13" s="199"/>
      <c r="BF13" s="199"/>
      <c r="BG13" s="200"/>
      <c r="BJ13" s="192"/>
      <c r="BK13" s="192"/>
      <c r="BL13" s="207"/>
      <c r="BM13" s="207"/>
      <c r="BN13" s="207"/>
      <c r="BO13" s="207"/>
      <c r="BP13" s="207"/>
      <c r="BQ13" s="207"/>
      <c r="BR13" s="106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</row>
    <row r="14" spans="1:81" ht="18" customHeight="1">
      <c r="A14" s="21"/>
      <c r="B14" s="110"/>
      <c r="C14" s="110"/>
      <c r="D14" s="112"/>
      <c r="E14" s="111"/>
      <c r="F14" s="111"/>
      <c r="G14" s="111"/>
      <c r="H14" s="111"/>
      <c r="I14" s="111"/>
      <c r="J14" s="111"/>
      <c r="K14" s="111"/>
      <c r="L14" s="111"/>
      <c r="M14" s="80"/>
      <c r="N14" s="80"/>
      <c r="O14" s="80"/>
      <c r="P14" s="80"/>
      <c r="Q14" s="80"/>
      <c r="R14" s="20"/>
      <c r="S14" s="20"/>
      <c r="T14" s="20"/>
      <c r="U14" s="20"/>
      <c r="V14" s="198"/>
      <c r="W14" s="199"/>
      <c r="X14" s="199"/>
      <c r="Y14" s="200"/>
      <c r="Z14" s="80"/>
      <c r="AA14" s="80"/>
      <c r="AB14" s="198"/>
      <c r="AC14" s="199"/>
      <c r="AD14" s="199"/>
      <c r="AE14" s="200"/>
      <c r="AF14" s="80"/>
      <c r="AG14" s="80"/>
      <c r="AH14" s="198"/>
      <c r="AI14" s="199"/>
      <c r="AJ14" s="199"/>
      <c r="AK14" s="200"/>
      <c r="AL14" s="80"/>
      <c r="AM14" s="80"/>
      <c r="AN14" s="57"/>
      <c r="AO14" s="57"/>
      <c r="AP14" s="57"/>
      <c r="AQ14" s="57"/>
      <c r="AR14" s="198"/>
      <c r="AS14" s="199"/>
      <c r="AT14" s="199"/>
      <c r="AU14" s="200"/>
      <c r="AV14" s="80"/>
      <c r="AW14" s="80"/>
      <c r="AX14" s="198"/>
      <c r="AY14" s="199"/>
      <c r="AZ14" s="199"/>
      <c r="BA14" s="200"/>
      <c r="BB14" s="80"/>
      <c r="BC14" s="80"/>
      <c r="BD14" s="198"/>
      <c r="BE14" s="199"/>
      <c r="BF14" s="199"/>
      <c r="BG14" s="200"/>
      <c r="BJ14" s="192">
        <v>3</v>
      </c>
      <c r="BK14" s="192"/>
      <c r="BL14" s="206" t="s">
        <v>32</v>
      </c>
      <c r="BM14" s="206"/>
      <c r="BN14" s="206"/>
      <c r="BO14" s="206"/>
      <c r="BP14" s="206"/>
      <c r="BQ14" s="206"/>
      <c r="BR14" s="107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</row>
    <row r="15" spans="1:81" ht="18" customHeight="1">
      <c r="A15" s="21"/>
      <c r="B15" s="110"/>
      <c r="C15" s="110"/>
      <c r="D15" s="112"/>
      <c r="E15" s="111"/>
      <c r="F15" s="111"/>
      <c r="G15" s="111"/>
      <c r="H15" s="111"/>
      <c r="I15" s="111"/>
      <c r="J15" s="111"/>
      <c r="K15" s="111"/>
      <c r="L15" s="111"/>
      <c r="M15" s="80"/>
      <c r="N15" s="80"/>
      <c r="O15" s="80"/>
      <c r="P15" s="80"/>
      <c r="Q15" s="80"/>
      <c r="R15" s="20"/>
      <c r="S15" s="20"/>
      <c r="T15" s="20"/>
      <c r="U15" s="20"/>
      <c r="V15" s="198"/>
      <c r="W15" s="199"/>
      <c r="X15" s="199"/>
      <c r="Y15" s="200"/>
      <c r="Z15" s="80"/>
      <c r="AA15" s="80"/>
      <c r="AB15" s="198"/>
      <c r="AC15" s="199"/>
      <c r="AD15" s="199"/>
      <c r="AE15" s="200"/>
      <c r="AF15" s="80"/>
      <c r="AG15" s="80"/>
      <c r="AH15" s="198"/>
      <c r="AI15" s="199"/>
      <c r="AJ15" s="199"/>
      <c r="AK15" s="200"/>
      <c r="AL15" s="80"/>
      <c r="AM15" s="80"/>
      <c r="AN15" s="57"/>
      <c r="AO15" s="57"/>
      <c r="AP15" s="57"/>
      <c r="AQ15" s="57"/>
      <c r="AR15" s="198"/>
      <c r="AS15" s="199"/>
      <c r="AT15" s="199"/>
      <c r="AU15" s="200"/>
      <c r="AV15" s="80"/>
      <c r="AW15" s="80"/>
      <c r="AX15" s="198"/>
      <c r="AY15" s="199"/>
      <c r="AZ15" s="199"/>
      <c r="BA15" s="200"/>
      <c r="BB15" s="80"/>
      <c r="BC15" s="80"/>
      <c r="BD15" s="198"/>
      <c r="BE15" s="199"/>
      <c r="BF15" s="199"/>
      <c r="BG15" s="200"/>
      <c r="BJ15" s="192"/>
      <c r="BK15" s="192"/>
      <c r="BL15" s="207"/>
      <c r="BM15" s="207"/>
      <c r="BN15" s="207"/>
      <c r="BO15" s="207"/>
      <c r="BP15" s="207"/>
      <c r="BQ15" s="207"/>
      <c r="BR15" s="106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</row>
    <row r="16" spans="1:81" ht="18" customHeight="1">
      <c r="A16" s="21"/>
      <c r="B16" s="110"/>
      <c r="C16" s="110"/>
      <c r="D16" s="112"/>
      <c r="E16" s="111"/>
      <c r="F16" s="111"/>
      <c r="G16" s="111"/>
      <c r="H16" s="111"/>
      <c r="I16" s="111"/>
      <c r="J16" s="111"/>
      <c r="K16" s="111"/>
      <c r="L16" s="111"/>
      <c r="M16" s="80"/>
      <c r="N16" s="80"/>
      <c r="O16" s="80"/>
      <c r="P16" s="80"/>
      <c r="Q16" s="80"/>
      <c r="R16" s="20"/>
      <c r="S16" s="20"/>
      <c r="T16" s="20"/>
      <c r="U16" s="20"/>
      <c r="V16" s="198"/>
      <c r="W16" s="201"/>
      <c r="X16" s="201"/>
      <c r="Y16" s="200"/>
      <c r="Z16" s="80"/>
      <c r="AA16" s="80"/>
      <c r="AB16" s="198"/>
      <c r="AC16" s="199"/>
      <c r="AD16" s="199"/>
      <c r="AE16" s="200"/>
      <c r="AF16" s="80"/>
      <c r="AG16" s="80"/>
      <c r="AH16" s="198"/>
      <c r="AI16" s="201"/>
      <c r="AJ16" s="201"/>
      <c r="AK16" s="200"/>
      <c r="AL16" s="80"/>
      <c r="AM16" s="80"/>
      <c r="AN16" s="57"/>
      <c r="AO16" s="57"/>
      <c r="AP16" s="57"/>
      <c r="AQ16" s="57"/>
      <c r="AR16" s="198"/>
      <c r="AS16" s="201"/>
      <c r="AT16" s="201"/>
      <c r="AU16" s="200"/>
      <c r="AV16" s="80"/>
      <c r="AW16" s="80"/>
      <c r="AX16" s="198"/>
      <c r="AY16" s="201"/>
      <c r="AZ16" s="201"/>
      <c r="BA16" s="200"/>
      <c r="BB16" s="80"/>
      <c r="BC16" s="80"/>
      <c r="BD16" s="198"/>
      <c r="BE16" s="201"/>
      <c r="BF16" s="201"/>
      <c r="BG16" s="200"/>
      <c r="BJ16" s="192">
        <v>4</v>
      </c>
      <c r="BK16" s="192"/>
      <c r="BL16" s="206" t="s">
        <v>109</v>
      </c>
      <c r="BM16" s="206"/>
      <c r="BN16" s="206"/>
      <c r="BO16" s="206"/>
      <c r="BP16" s="206"/>
      <c r="BQ16" s="206"/>
      <c r="BR16" s="107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</row>
    <row r="17" spans="1:81" ht="18" customHeight="1">
      <c r="A17" s="21"/>
      <c r="B17" s="110"/>
      <c r="C17" s="110"/>
      <c r="D17" s="112"/>
      <c r="E17" s="111"/>
      <c r="F17" s="111"/>
      <c r="G17" s="111"/>
      <c r="H17" s="111"/>
      <c r="I17" s="111"/>
      <c r="J17" s="111"/>
      <c r="K17" s="111"/>
      <c r="L17" s="111"/>
      <c r="M17" s="80"/>
      <c r="N17" s="80"/>
      <c r="O17" s="80"/>
      <c r="P17" s="80"/>
      <c r="Q17" s="80"/>
      <c r="R17" s="80"/>
      <c r="S17" s="80"/>
      <c r="T17" s="80"/>
      <c r="U17" s="20"/>
      <c r="V17" s="202"/>
      <c r="W17" s="203"/>
      <c r="X17" s="203"/>
      <c r="Y17" s="204"/>
      <c r="Z17" s="80"/>
      <c r="AA17" s="80"/>
      <c r="AB17" s="202"/>
      <c r="AC17" s="203"/>
      <c r="AD17" s="203"/>
      <c r="AE17" s="204"/>
      <c r="AF17" s="81"/>
      <c r="AG17" s="80"/>
      <c r="AH17" s="202"/>
      <c r="AI17" s="203"/>
      <c r="AJ17" s="203"/>
      <c r="AK17" s="204"/>
      <c r="AL17" s="80"/>
      <c r="AM17" s="80"/>
      <c r="AN17" s="57"/>
      <c r="AO17" s="57"/>
      <c r="AP17" s="57"/>
      <c r="AQ17" s="57"/>
      <c r="AR17" s="202"/>
      <c r="AS17" s="203"/>
      <c r="AT17" s="203"/>
      <c r="AU17" s="204"/>
      <c r="AV17" s="80"/>
      <c r="AW17" s="80"/>
      <c r="AX17" s="202"/>
      <c r="AY17" s="203"/>
      <c r="AZ17" s="203"/>
      <c r="BA17" s="204"/>
      <c r="BB17" s="80"/>
      <c r="BC17" s="80"/>
      <c r="BD17" s="202"/>
      <c r="BE17" s="203"/>
      <c r="BF17" s="203"/>
      <c r="BG17" s="204"/>
      <c r="BJ17" s="192"/>
      <c r="BK17" s="192"/>
      <c r="BL17" s="207"/>
      <c r="BM17" s="207"/>
      <c r="BN17" s="207"/>
      <c r="BO17" s="207"/>
      <c r="BP17" s="207"/>
      <c r="BQ17" s="207"/>
      <c r="BR17" s="106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</row>
    <row r="18" spans="1:82" ht="9.75" customHeight="1">
      <c r="A18" s="21"/>
      <c r="B18" s="110"/>
      <c r="C18" s="110"/>
      <c r="D18" s="112"/>
      <c r="E18" s="111"/>
      <c r="F18" s="111"/>
      <c r="G18" s="111"/>
      <c r="H18" s="111"/>
      <c r="I18" s="111"/>
      <c r="J18" s="111"/>
      <c r="K18" s="111"/>
      <c r="L18" s="111"/>
      <c r="M18" s="80"/>
      <c r="N18" s="80"/>
      <c r="O18" s="80"/>
      <c r="P18" s="8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80"/>
      <c r="AS18" s="80"/>
      <c r="AT18" s="80"/>
      <c r="AU18" s="8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N18" s="20"/>
      <c r="BO18" s="20"/>
      <c r="BP18" s="80"/>
      <c r="BQ18" s="80"/>
      <c r="BR18" s="80"/>
      <c r="BS18" s="80"/>
      <c r="BT18" s="80"/>
      <c r="BU18" s="80"/>
      <c r="BV18" s="80"/>
      <c r="BW18" s="80"/>
      <c r="BX18" s="80"/>
      <c r="CD18" s="64"/>
    </row>
    <row r="19" spans="1:67" ht="18" customHeight="1" thickBot="1">
      <c r="A19" s="21"/>
      <c r="B19" s="110"/>
      <c r="C19" s="110"/>
      <c r="D19" s="112"/>
      <c r="E19" s="111"/>
      <c r="F19" s="111"/>
      <c r="G19" s="111"/>
      <c r="H19" s="111"/>
      <c r="I19" s="111"/>
      <c r="J19" s="111"/>
      <c r="K19" s="111"/>
      <c r="L19" s="111"/>
      <c r="M19" s="80"/>
      <c r="N19" s="80"/>
      <c r="O19" s="80"/>
      <c r="P19" s="80"/>
      <c r="Q19" s="20"/>
      <c r="R19" s="20"/>
      <c r="V19" s="210" t="s">
        <v>82</v>
      </c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2"/>
      <c r="BN19" s="20"/>
      <c r="BO19" s="20"/>
    </row>
    <row r="20" spans="1:76" ht="18" customHeight="1">
      <c r="A20" s="21"/>
      <c r="B20" s="56"/>
      <c r="C20" s="56"/>
      <c r="D20" s="56"/>
      <c r="E20" s="56"/>
      <c r="F20" s="56"/>
      <c r="G20" s="56"/>
      <c r="H20" s="56"/>
      <c r="I20" s="56"/>
      <c r="J20" s="56"/>
      <c r="K20" s="74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20"/>
      <c r="AG20" s="20"/>
      <c r="AH20" s="20"/>
      <c r="AI20" s="2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</row>
    <row r="21" spans="1:78" ht="18" customHeight="1">
      <c r="A21" s="21"/>
      <c r="B21" s="208">
        <v>44514</v>
      </c>
      <c r="C21" s="208"/>
      <c r="D21" s="208"/>
      <c r="E21" s="208"/>
      <c r="F21" s="208"/>
      <c r="G21" s="208"/>
      <c r="H21" s="208"/>
      <c r="I21" s="208"/>
      <c r="J21" s="208"/>
      <c r="K21" s="208"/>
      <c r="L21" s="80"/>
      <c r="M21" s="20"/>
      <c r="N21" s="20"/>
      <c r="O21" s="20"/>
      <c r="P21" s="20"/>
      <c r="Q21" s="20"/>
      <c r="R21" s="214" t="s">
        <v>27</v>
      </c>
      <c r="S21" s="214"/>
      <c r="T21" s="214"/>
      <c r="U21" s="214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14" t="s">
        <v>28</v>
      </c>
      <c r="AK21" s="214"/>
      <c r="AL21" s="214"/>
      <c r="AM21" s="214"/>
      <c r="AN21" s="2"/>
      <c r="AO21" s="2"/>
      <c r="AP21" s="2"/>
      <c r="AQ21" s="2"/>
      <c r="AR21" s="2"/>
      <c r="AW21" s="2"/>
      <c r="BB21" s="194" t="s">
        <v>26</v>
      </c>
      <c r="BC21" s="194"/>
      <c r="BD21" s="194"/>
      <c r="BE21" s="194"/>
      <c r="BF21" s="80"/>
      <c r="BG21" s="80"/>
      <c r="BH21" s="80"/>
      <c r="BI21" s="80"/>
      <c r="BJ21" s="80"/>
      <c r="BQ21" s="214" t="s">
        <v>25</v>
      </c>
      <c r="BR21" s="214"/>
      <c r="BS21" s="214"/>
      <c r="BT21" s="214"/>
      <c r="BU21" s="214"/>
      <c r="BV21" s="214"/>
      <c r="BW21" s="214"/>
      <c r="BX21" s="214"/>
      <c r="BY21" s="214"/>
      <c r="BZ21" s="214"/>
    </row>
    <row r="22" spans="1:79" ht="18" customHeight="1">
      <c r="A22" s="21"/>
      <c r="B22" s="21"/>
      <c r="C22" s="21"/>
      <c r="D22" s="21"/>
      <c r="E22" s="21"/>
      <c r="F22" s="21"/>
      <c r="G22" s="21"/>
      <c r="H22" s="21"/>
      <c r="I22" s="80"/>
      <c r="J22" s="80"/>
      <c r="K22" s="80"/>
      <c r="L22" s="20"/>
      <c r="M22" s="20"/>
      <c r="N22" s="29"/>
      <c r="O22" s="27"/>
      <c r="P22" s="27"/>
      <c r="Q22" s="27"/>
      <c r="R22" s="27"/>
      <c r="S22" s="28"/>
      <c r="T22" s="27"/>
      <c r="U22" s="27"/>
      <c r="V22" s="27"/>
      <c r="W22" s="27"/>
      <c r="X22" s="27"/>
      <c r="Y22" s="28"/>
      <c r="Z22" s="22"/>
      <c r="AA22" s="82"/>
      <c r="AB22" s="82"/>
      <c r="AC22" s="82"/>
      <c r="AD22" s="74"/>
      <c r="AE22" s="49"/>
      <c r="AF22" s="29"/>
      <c r="AG22" s="27"/>
      <c r="AH22" s="27"/>
      <c r="AI22" s="27"/>
      <c r="AJ22" s="27"/>
      <c r="AK22" s="28"/>
      <c r="AL22" s="86"/>
      <c r="AM22" s="83"/>
      <c r="AN22" s="83"/>
      <c r="AO22" s="83"/>
      <c r="AP22" s="83"/>
      <c r="AQ22" s="95"/>
      <c r="AR22" s="24"/>
      <c r="AS22" s="74"/>
      <c r="AT22" s="74"/>
      <c r="AU22" s="74"/>
      <c r="AV22" s="74"/>
      <c r="AW22" s="49"/>
      <c r="AX22" s="27"/>
      <c r="AY22" s="27"/>
      <c r="AZ22" s="27"/>
      <c r="BA22" s="27"/>
      <c r="BB22" s="27"/>
      <c r="BC22" s="28"/>
      <c r="BD22" s="25"/>
      <c r="BE22" s="83"/>
      <c r="BF22" s="83"/>
      <c r="BG22" s="83"/>
      <c r="BH22" s="27"/>
      <c r="BI22" s="28"/>
      <c r="BJ22" s="84"/>
      <c r="BK22" s="82"/>
      <c r="BL22" s="82"/>
      <c r="BM22" s="82"/>
      <c r="BN22" s="82"/>
      <c r="BO22" s="96"/>
      <c r="BP22" s="29"/>
      <c r="BQ22" s="27"/>
      <c r="BR22" s="27"/>
      <c r="BS22" s="27"/>
      <c r="BT22" s="27"/>
      <c r="BU22" s="28"/>
      <c r="BV22" s="29"/>
      <c r="BW22" s="27"/>
      <c r="BX22" s="27"/>
      <c r="BY22" s="168"/>
      <c r="BZ22" s="168"/>
      <c r="CA22" s="170"/>
    </row>
    <row r="23" spans="1:79" ht="18" customHeight="1">
      <c r="A23" s="21"/>
      <c r="B23" s="21"/>
      <c r="C23" s="21"/>
      <c r="D23" s="21"/>
      <c r="E23" s="21"/>
      <c r="F23" s="21"/>
      <c r="G23" s="21"/>
      <c r="H23" s="21"/>
      <c r="I23" s="80"/>
      <c r="J23" s="80"/>
      <c r="K23" s="80"/>
      <c r="L23" s="20"/>
      <c r="M23" s="20"/>
      <c r="N23" s="24"/>
      <c r="O23" s="74"/>
      <c r="P23" s="74"/>
      <c r="Q23" s="74"/>
      <c r="R23" s="74"/>
      <c r="S23" s="49"/>
      <c r="T23" s="74"/>
      <c r="U23" s="74"/>
      <c r="V23" s="74"/>
      <c r="W23" s="74"/>
      <c r="X23" s="74"/>
      <c r="Y23" s="49"/>
      <c r="Z23" s="67"/>
      <c r="AA23" s="82"/>
      <c r="AB23" s="82"/>
      <c r="AC23" s="82"/>
      <c r="AD23" s="74"/>
      <c r="AE23" s="74"/>
      <c r="AF23" s="24"/>
      <c r="AG23" s="74"/>
      <c r="AH23" s="74"/>
      <c r="AI23" s="74"/>
      <c r="AJ23" s="74"/>
      <c r="AK23" s="49"/>
      <c r="AL23" s="84"/>
      <c r="AM23" s="82"/>
      <c r="AN23" s="67"/>
      <c r="AO23" s="67"/>
      <c r="AP23" s="67"/>
      <c r="AQ23" s="23"/>
      <c r="AR23" s="24"/>
      <c r="AS23" s="74"/>
      <c r="AT23" s="74"/>
      <c r="AU23" s="74"/>
      <c r="AV23" s="74"/>
      <c r="AW23" s="49"/>
      <c r="AX23" s="74"/>
      <c r="AY23" s="74"/>
      <c r="AZ23" s="74"/>
      <c r="BA23" s="74"/>
      <c r="BB23" s="74"/>
      <c r="BC23" s="49"/>
      <c r="BD23" s="67"/>
      <c r="BE23" s="82"/>
      <c r="BF23" s="80"/>
      <c r="BG23" s="80"/>
      <c r="BH23" s="74"/>
      <c r="BI23" s="49"/>
      <c r="BJ23" s="84"/>
      <c r="BK23" s="82"/>
      <c r="BL23" s="67"/>
      <c r="BM23" s="67"/>
      <c r="BN23" s="67"/>
      <c r="BO23" s="23"/>
      <c r="BP23" s="24"/>
      <c r="BQ23" s="74"/>
      <c r="BR23" s="74"/>
      <c r="BS23" s="74"/>
      <c r="BT23" s="74"/>
      <c r="BU23" s="49"/>
      <c r="BV23" s="24"/>
      <c r="BW23" s="74"/>
      <c r="BX23" s="74"/>
      <c r="BY23" s="169"/>
      <c r="BZ23" s="169"/>
      <c r="CA23" s="171"/>
    </row>
    <row r="24" spans="1:79" ht="18" customHeight="1">
      <c r="A24" s="21"/>
      <c r="B24" s="21"/>
      <c r="C24" s="21"/>
      <c r="D24" s="21"/>
      <c r="E24" s="21"/>
      <c r="F24" s="21"/>
      <c r="G24" s="21"/>
      <c r="H24" s="21"/>
      <c r="I24" s="80"/>
      <c r="J24" s="80"/>
      <c r="K24" s="80"/>
      <c r="L24" s="20"/>
      <c r="M24" s="20"/>
      <c r="N24" s="24"/>
      <c r="O24" s="74"/>
      <c r="P24" s="74"/>
      <c r="Q24" s="74"/>
      <c r="R24" s="74"/>
      <c r="S24" s="49"/>
      <c r="T24" s="67"/>
      <c r="U24" s="67"/>
      <c r="V24" s="67"/>
      <c r="W24" s="67"/>
      <c r="X24" s="74"/>
      <c r="Y24" s="23"/>
      <c r="Z24" s="67"/>
      <c r="AA24" s="67"/>
      <c r="AB24" s="82"/>
      <c r="AC24" s="82"/>
      <c r="AD24" s="67"/>
      <c r="AE24" s="67"/>
      <c r="AF24" s="22"/>
      <c r="AG24" s="67"/>
      <c r="AH24" s="67"/>
      <c r="AI24" s="67"/>
      <c r="AJ24" s="74"/>
      <c r="AK24" s="23"/>
      <c r="AL24" s="82"/>
      <c r="AM24" s="82"/>
      <c r="AN24" s="67"/>
      <c r="AO24" s="67"/>
      <c r="AP24" s="67"/>
      <c r="AQ24" s="67"/>
      <c r="AR24" s="24"/>
      <c r="AS24" s="74"/>
      <c r="AT24" s="74"/>
      <c r="AU24" s="74"/>
      <c r="AV24" s="74"/>
      <c r="AW24" s="49"/>
      <c r="AX24" s="67"/>
      <c r="AY24" s="67"/>
      <c r="AZ24" s="67"/>
      <c r="BA24" s="67"/>
      <c r="BB24" s="74"/>
      <c r="BC24" s="23"/>
      <c r="BD24" s="67"/>
      <c r="BE24" s="67"/>
      <c r="BF24" s="80"/>
      <c r="BG24" s="80"/>
      <c r="BH24" s="74"/>
      <c r="BI24" s="23"/>
      <c r="BJ24" s="82"/>
      <c r="BK24" s="82"/>
      <c r="BL24" s="67"/>
      <c r="BM24" s="67"/>
      <c r="BN24" s="67"/>
      <c r="BO24" s="67"/>
      <c r="BP24" s="24"/>
      <c r="BQ24" s="74"/>
      <c r="BR24" s="74"/>
      <c r="BS24" s="74"/>
      <c r="BT24" s="74"/>
      <c r="BU24" s="49"/>
      <c r="BV24" s="22"/>
      <c r="BW24" s="67"/>
      <c r="BX24" s="67"/>
      <c r="BY24" s="169"/>
      <c r="BZ24" s="169"/>
      <c r="CA24" s="171"/>
    </row>
    <row r="25" spans="1:81" ht="18" customHeight="1">
      <c r="A25" s="21"/>
      <c r="B25" s="21"/>
      <c r="C25" s="21"/>
      <c r="D25" s="21"/>
      <c r="E25" s="21"/>
      <c r="F25" s="21"/>
      <c r="G25" s="21"/>
      <c r="H25" s="21"/>
      <c r="I25" s="80"/>
      <c r="J25" s="80"/>
      <c r="K25" s="80"/>
      <c r="L25" s="213" t="s">
        <v>21</v>
      </c>
      <c r="M25" s="213"/>
      <c r="N25" s="213"/>
      <c r="O25" s="213"/>
      <c r="Q25" s="74"/>
      <c r="R25" s="213" t="s">
        <v>2</v>
      </c>
      <c r="S25" s="213"/>
      <c r="T25" s="213"/>
      <c r="U25" s="213"/>
      <c r="V25" s="67"/>
      <c r="W25" s="67"/>
      <c r="X25" s="213" t="s">
        <v>63</v>
      </c>
      <c r="Y25" s="213"/>
      <c r="Z25" s="213"/>
      <c r="AA25" s="213"/>
      <c r="AB25" s="82"/>
      <c r="AC25" s="82"/>
      <c r="AD25" s="213" t="s">
        <v>22</v>
      </c>
      <c r="AE25" s="213"/>
      <c r="AF25" s="213"/>
      <c r="AG25" s="213"/>
      <c r="AH25" s="67"/>
      <c r="AI25" s="67"/>
      <c r="AJ25" s="213" t="s">
        <v>4</v>
      </c>
      <c r="AK25" s="213"/>
      <c r="AL25" s="213"/>
      <c r="AM25" s="213"/>
      <c r="AN25" s="67"/>
      <c r="AO25" s="67"/>
      <c r="AP25" s="213" t="s">
        <v>40</v>
      </c>
      <c r="AQ25" s="213"/>
      <c r="AR25" s="213"/>
      <c r="AS25" s="213"/>
      <c r="AT25" s="74"/>
      <c r="AU25" s="74"/>
      <c r="AV25" s="213" t="s">
        <v>23</v>
      </c>
      <c r="AW25" s="213"/>
      <c r="AX25" s="213"/>
      <c r="AY25" s="213"/>
      <c r="AZ25" s="67"/>
      <c r="BA25" s="67"/>
      <c r="BB25" s="213" t="s">
        <v>3</v>
      </c>
      <c r="BC25" s="213"/>
      <c r="BD25" s="213"/>
      <c r="BE25" s="213"/>
      <c r="BF25" s="80"/>
      <c r="BG25" s="80"/>
      <c r="BH25" s="213" t="s">
        <v>36</v>
      </c>
      <c r="BI25" s="213"/>
      <c r="BJ25" s="213"/>
      <c r="BK25" s="213"/>
      <c r="BL25" s="67"/>
      <c r="BM25" s="67"/>
      <c r="BN25" s="213" t="s">
        <v>37</v>
      </c>
      <c r="BO25" s="213"/>
      <c r="BP25" s="213"/>
      <c r="BQ25" s="213"/>
      <c r="BR25" s="64"/>
      <c r="BS25" s="64"/>
      <c r="BT25" s="213" t="s">
        <v>62</v>
      </c>
      <c r="BU25" s="213"/>
      <c r="BV25" s="213"/>
      <c r="BW25" s="213"/>
      <c r="BZ25" s="213" t="s">
        <v>41</v>
      </c>
      <c r="CA25" s="213"/>
      <c r="CB25" s="213"/>
      <c r="CC25" s="213"/>
    </row>
    <row r="26" spans="1:81" ht="18" customHeight="1">
      <c r="A26" s="21"/>
      <c r="B26" s="21"/>
      <c r="C26" s="21"/>
      <c r="D26" s="21"/>
      <c r="I26" s="80"/>
      <c r="J26" s="80"/>
      <c r="K26" s="80"/>
      <c r="L26" s="195"/>
      <c r="M26" s="196"/>
      <c r="N26" s="196"/>
      <c r="O26" s="197"/>
      <c r="P26" s="85"/>
      <c r="Q26" s="85"/>
      <c r="R26" s="195"/>
      <c r="S26" s="196"/>
      <c r="T26" s="196"/>
      <c r="U26" s="197"/>
      <c r="V26" s="85"/>
      <c r="W26" s="85"/>
      <c r="X26" s="195"/>
      <c r="Y26" s="196"/>
      <c r="Z26" s="196"/>
      <c r="AA26" s="197"/>
      <c r="AB26" s="85"/>
      <c r="AC26" s="85"/>
      <c r="AD26" s="195"/>
      <c r="AE26" s="196"/>
      <c r="AF26" s="196"/>
      <c r="AG26" s="197"/>
      <c r="AH26" s="85"/>
      <c r="AI26" s="85"/>
      <c r="AJ26" s="195"/>
      <c r="AK26" s="196"/>
      <c r="AL26" s="196"/>
      <c r="AM26" s="197"/>
      <c r="AN26" s="75"/>
      <c r="AO26" s="75"/>
      <c r="AP26" s="195"/>
      <c r="AQ26" s="196"/>
      <c r="AR26" s="196"/>
      <c r="AS26" s="197"/>
      <c r="AT26" s="85"/>
      <c r="AU26" s="85"/>
      <c r="AV26" s="195"/>
      <c r="AW26" s="196"/>
      <c r="AX26" s="196"/>
      <c r="AY26" s="197"/>
      <c r="AZ26" s="85"/>
      <c r="BA26" s="85"/>
      <c r="BB26" s="195"/>
      <c r="BC26" s="196"/>
      <c r="BD26" s="196"/>
      <c r="BE26" s="197"/>
      <c r="BF26" s="85"/>
      <c r="BG26" s="85"/>
      <c r="BH26" s="195"/>
      <c r="BI26" s="196"/>
      <c r="BJ26" s="196"/>
      <c r="BK26" s="197"/>
      <c r="BL26" s="75"/>
      <c r="BM26" s="75"/>
      <c r="BN26" s="215"/>
      <c r="BO26" s="216"/>
      <c r="BP26" s="216"/>
      <c r="BQ26" s="217"/>
      <c r="BR26" s="85"/>
      <c r="BS26" s="85"/>
      <c r="BT26" s="215"/>
      <c r="BU26" s="216"/>
      <c r="BV26" s="216"/>
      <c r="BW26" s="217"/>
      <c r="BX26" s="85"/>
      <c r="BZ26" s="215"/>
      <c r="CA26" s="216"/>
      <c r="CB26" s="216"/>
      <c r="CC26" s="217"/>
    </row>
    <row r="27" spans="1:81" ht="18" customHeight="1">
      <c r="A27" s="21"/>
      <c r="B27" s="21"/>
      <c r="C27" s="21"/>
      <c r="D27" s="21"/>
      <c r="I27" s="80"/>
      <c r="J27" s="80"/>
      <c r="K27" s="80"/>
      <c r="L27" s="198"/>
      <c r="M27" s="199"/>
      <c r="N27" s="199"/>
      <c r="O27" s="200"/>
      <c r="P27" s="85"/>
      <c r="Q27" s="85"/>
      <c r="R27" s="198"/>
      <c r="S27" s="199"/>
      <c r="T27" s="199"/>
      <c r="U27" s="200"/>
      <c r="V27" s="85"/>
      <c r="W27" s="85"/>
      <c r="X27" s="198"/>
      <c r="Y27" s="199"/>
      <c r="Z27" s="199"/>
      <c r="AA27" s="200"/>
      <c r="AB27" s="85"/>
      <c r="AC27" s="85"/>
      <c r="AD27" s="198"/>
      <c r="AE27" s="199"/>
      <c r="AF27" s="199"/>
      <c r="AG27" s="200"/>
      <c r="AH27" s="85"/>
      <c r="AI27" s="85"/>
      <c r="AJ27" s="198"/>
      <c r="AK27" s="199"/>
      <c r="AL27" s="199"/>
      <c r="AM27" s="200"/>
      <c r="AN27" s="75"/>
      <c r="AO27" s="75"/>
      <c r="AP27" s="198"/>
      <c r="AQ27" s="199"/>
      <c r="AR27" s="199"/>
      <c r="AS27" s="200"/>
      <c r="AT27" s="85"/>
      <c r="AU27" s="85"/>
      <c r="AV27" s="198"/>
      <c r="AW27" s="199"/>
      <c r="AX27" s="199"/>
      <c r="AY27" s="200"/>
      <c r="AZ27" s="85"/>
      <c r="BA27" s="85"/>
      <c r="BB27" s="198"/>
      <c r="BC27" s="199"/>
      <c r="BD27" s="199"/>
      <c r="BE27" s="200"/>
      <c r="BF27" s="85"/>
      <c r="BG27" s="85"/>
      <c r="BH27" s="198"/>
      <c r="BI27" s="199"/>
      <c r="BJ27" s="199"/>
      <c r="BK27" s="200"/>
      <c r="BL27" s="75"/>
      <c r="BM27" s="75"/>
      <c r="BN27" s="218"/>
      <c r="BO27" s="219"/>
      <c r="BP27" s="219"/>
      <c r="BQ27" s="220"/>
      <c r="BR27" s="85"/>
      <c r="BS27" s="85"/>
      <c r="BT27" s="218"/>
      <c r="BU27" s="219"/>
      <c r="BV27" s="219"/>
      <c r="BW27" s="220"/>
      <c r="BX27" s="85"/>
      <c r="BZ27" s="218"/>
      <c r="CA27" s="219"/>
      <c r="CB27" s="219"/>
      <c r="CC27" s="220"/>
    </row>
    <row r="28" spans="1:81" ht="18" customHeight="1">
      <c r="A28" s="21"/>
      <c r="B28" s="21"/>
      <c r="C28" s="21"/>
      <c r="D28" s="21"/>
      <c r="I28" s="80"/>
      <c r="J28" s="80"/>
      <c r="K28" s="80"/>
      <c r="L28" s="198"/>
      <c r="M28" s="199"/>
      <c r="N28" s="199"/>
      <c r="O28" s="200"/>
      <c r="P28" s="85"/>
      <c r="Q28" s="85"/>
      <c r="R28" s="198"/>
      <c r="S28" s="199"/>
      <c r="T28" s="199"/>
      <c r="U28" s="200"/>
      <c r="V28" s="85"/>
      <c r="W28" s="85"/>
      <c r="X28" s="198"/>
      <c r="Y28" s="199"/>
      <c r="Z28" s="199"/>
      <c r="AA28" s="200"/>
      <c r="AB28" s="85"/>
      <c r="AC28" s="85"/>
      <c r="AD28" s="198"/>
      <c r="AE28" s="199"/>
      <c r="AF28" s="199"/>
      <c r="AG28" s="200"/>
      <c r="AH28" s="85"/>
      <c r="AI28" s="85"/>
      <c r="AJ28" s="198"/>
      <c r="AK28" s="199"/>
      <c r="AL28" s="199"/>
      <c r="AM28" s="200"/>
      <c r="AN28" s="75"/>
      <c r="AO28" s="75"/>
      <c r="AP28" s="198"/>
      <c r="AQ28" s="199"/>
      <c r="AR28" s="199"/>
      <c r="AS28" s="200"/>
      <c r="AT28" s="85"/>
      <c r="AU28" s="85"/>
      <c r="AV28" s="198"/>
      <c r="AW28" s="199"/>
      <c r="AX28" s="199"/>
      <c r="AY28" s="200"/>
      <c r="AZ28" s="85"/>
      <c r="BA28" s="85"/>
      <c r="BB28" s="198"/>
      <c r="BC28" s="199"/>
      <c r="BD28" s="199"/>
      <c r="BE28" s="200"/>
      <c r="BF28" s="85"/>
      <c r="BG28" s="85"/>
      <c r="BH28" s="198"/>
      <c r="BI28" s="199"/>
      <c r="BJ28" s="199"/>
      <c r="BK28" s="200"/>
      <c r="BL28" s="75"/>
      <c r="BM28" s="75"/>
      <c r="BN28" s="218"/>
      <c r="BO28" s="219"/>
      <c r="BP28" s="219"/>
      <c r="BQ28" s="220"/>
      <c r="BR28" s="85"/>
      <c r="BS28" s="85"/>
      <c r="BT28" s="218"/>
      <c r="BU28" s="219"/>
      <c r="BV28" s="219"/>
      <c r="BW28" s="220"/>
      <c r="BX28" s="85"/>
      <c r="BZ28" s="218"/>
      <c r="CA28" s="219"/>
      <c r="CB28" s="219"/>
      <c r="CC28" s="220"/>
    </row>
    <row r="29" spans="1:81" ht="18" customHeight="1">
      <c r="A29" s="21"/>
      <c r="B29" s="21"/>
      <c r="C29" s="21"/>
      <c r="D29" s="21"/>
      <c r="I29" s="80"/>
      <c r="J29" s="80"/>
      <c r="K29" s="80"/>
      <c r="L29" s="198"/>
      <c r="M29" s="199"/>
      <c r="N29" s="199"/>
      <c r="O29" s="200"/>
      <c r="P29" s="85"/>
      <c r="Q29" s="85"/>
      <c r="R29" s="198"/>
      <c r="S29" s="199"/>
      <c r="T29" s="199"/>
      <c r="U29" s="200"/>
      <c r="V29" s="85"/>
      <c r="W29" s="85"/>
      <c r="X29" s="198"/>
      <c r="Y29" s="199"/>
      <c r="Z29" s="199"/>
      <c r="AA29" s="200"/>
      <c r="AB29" s="85"/>
      <c r="AC29" s="85"/>
      <c r="AD29" s="198"/>
      <c r="AE29" s="199"/>
      <c r="AF29" s="199"/>
      <c r="AG29" s="200"/>
      <c r="AH29" s="85"/>
      <c r="AI29" s="85"/>
      <c r="AJ29" s="198"/>
      <c r="AK29" s="199"/>
      <c r="AL29" s="199"/>
      <c r="AM29" s="200"/>
      <c r="AN29" s="75"/>
      <c r="AO29" s="75"/>
      <c r="AP29" s="198"/>
      <c r="AQ29" s="199"/>
      <c r="AR29" s="199"/>
      <c r="AS29" s="200"/>
      <c r="AT29" s="85"/>
      <c r="AU29" s="85"/>
      <c r="AV29" s="198"/>
      <c r="AW29" s="199"/>
      <c r="AX29" s="199"/>
      <c r="AY29" s="200"/>
      <c r="AZ29" s="85"/>
      <c r="BA29" s="85"/>
      <c r="BB29" s="198"/>
      <c r="BC29" s="199"/>
      <c r="BD29" s="199"/>
      <c r="BE29" s="200"/>
      <c r="BF29" s="85"/>
      <c r="BG29" s="85"/>
      <c r="BH29" s="198"/>
      <c r="BI29" s="199"/>
      <c r="BJ29" s="199"/>
      <c r="BK29" s="200"/>
      <c r="BL29" s="75"/>
      <c r="BM29" s="75"/>
      <c r="BN29" s="218"/>
      <c r="BO29" s="219"/>
      <c r="BP29" s="219"/>
      <c r="BQ29" s="220"/>
      <c r="BR29" s="85"/>
      <c r="BS29" s="85"/>
      <c r="BT29" s="218"/>
      <c r="BU29" s="219"/>
      <c r="BV29" s="219"/>
      <c r="BW29" s="220"/>
      <c r="BX29" s="85"/>
      <c r="BZ29" s="218"/>
      <c r="CA29" s="219"/>
      <c r="CB29" s="219"/>
      <c r="CC29" s="220"/>
    </row>
    <row r="30" spans="1:81" ht="18" customHeight="1">
      <c r="A30" s="21"/>
      <c r="B30" s="21"/>
      <c r="C30" s="21"/>
      <c r="D30" s="21"/>
      <c r="I30" s="80"/>
      <c r="J30" s="80"/>
      <c r="K30" s="80"/>
      <c r="L30" s="198"/>
      <c r="M30" s="199"/>
      <c r="N30" s="199"/>
      <c r="O30" s="200"/>
      <c r="P30" s="85"/>
      <c r="Q30" s="85"/>
      <c r="R30" s="198"/>
      <c r="S30" s="199"/>
      <c r="T30" s="199"/>
      <c r="U30" s="200"/>
      <c r="V30" s="85"/>
      <c r="W30" s="85"/>
      <c r="X30" s="198"/>
      <c r="Y30" s="199"/>
      <c r="Z30" s="199"/>
      <c r="AA30" s="200"/>
      <c r="AB30" s="85"/>
      <c r="AC30" s="85"/>
      <c r="AD30" s="198"/>
      <c r="AE30" s="199"/>
      <c r="AF30" s="199"/>
      <c r="AG30" s="200"/>
      <c r="AH30" s="85"/>
      <c r="AI30" s="85"/>
      <c r="AJ30" s="198"/>
      <c r="AK30" s="199"/>
      <c r="AL30" s="199"/>
      <c r="AM30" s="200"/>
      <c r="AN30" s="75"/>
      <c r="AO30" s="75"/>
      <c r="AP30" s="198"/>
      <c r="AQ30" s="199"/>
      <c r="AR30" s="199"/>
      <c r="AS30" s="200"/>
      <c r="AT30" s="85"/>
      <c r="AU30" s="85"/>
      <c r="AV30" s="198"/>
      <c r="AW30" s="199"/>
      <c r="AX30" s="199"/>
      <c r="AY30" s="200"/>
      <c r="AZ30" s="85"/>
      <c r="BA30" s="85"/>
      <c r="BB30" s="198"/>
      <c r="BC30" s="199"/>
      <c r="BD30" s="199"/>
      <c r="BE30" s="200"/>
      <c r="BF30" s="85"/>
      <c r="BG30" s="85"/>
      <c r="BH30" s="198"/>
      <c r="BI30" s="199"/>
      <c r="BJ30" s="199"/>
      <c r="BK30" s="200"/>
      <c r="BL30" s="75"/>
      <c r="BM30" s="75"/>
      <c r="BN30" s="218"/>
      <c r="BO30" s="219"/>
      <c r="BP30" s="219"/>
      <c r="BQ30" s="220"/>
      <c r="BR30" s="85"/>
      <c r="BS30" s="85"/>
      <c r="BT30" s="218"/>
      <c r="BU30" s="219"/>
      <c r="BV30" s="219"/>
      <c r="BW30" s="220"/>
      <c r="BX30" s="85"/>
      <c r="BZ30" s="218"/>
      <c r="CA30" s="219"/>
      <c r="CB30" s="219"/>
      <c r="CC30" s="220"/>
    </row>
    <row r="31" spans="1:81" ht="18" customHeight="1">
      <c r="A31" s="21"/>
      <c r="B31" s="21"/>
      <c r="C31" s="21"/>
      <c r="D31" s="21"/>
      <c r="I31" s="80"/>
      <c r="J31" s="80"/>
      <c r="K31" s="80"/>
      <c r="L31" s="198"/>
      <c r="M31" s="199"/>
      <c r="N31" s="199"/>
      <c r="O31" s="200"/>
      <c r="P31" s="85"/>
      <c r="Q31" s="85"/>
      <c r="R31" s="198"/>
      <c r="S31" s="199"/>
      <c r="T31" s="199"/>
      <c r="U31" s="200"/>
      <c r="V31" s="85"/>
      <c r="W31" s="85"/>
      <c r="X31" s="198"/>
      <c r="Y31" s="199"/>
      <c r="Z31" s="199"/>
      <c r="AA31" s="200"/>
      <c r="AB31" s="85"/>
      <c r="AC31" s="85"/>
      <c r="AD31" s="198"/>
      <c r="AE31" s="199"/>
      <c r="AF31" s="199"/>
      <c r="AG31" s="200"/>
      <c r="AH31" s="85"/>
      <c r="AI31" s="85"/>
      <c r="AJ31" s="198"/>
      <c r="AK31" s="199"/>
      <c r="AL31" s="199"/>
      <c r="AM31" s="200"/>
      <c r="AN31" s="75"/>
      <c r="AO31" s="75"/>
      <c r="AP31" s="198"/>
      <c r="AQ31" s="199"/>
      <c r="AR31" s="199"/>
      <c r="AS31" s="200"/>
      <c r="AT31" s="85"/>
      <c r="AU31" s="85"/>
      <c r="AV31" s="198"/>
      <c r="AW31" s="199"/>
      <c r="AX31" s="199"/>
      <c r="AY31" s="200"/>
      <c r="AZ31" s="85"/>
      <c r="BA31" s="85"/>
      <c r="BB31" s="198"/>
      <c r="BC31" s="199"/>
      <c r="BD31" s="199"/>
      <c r="BE31" s="200"/>
      <c r="BF31" s="85"/>
      <c r="BG31" s="85"/>
      <c r="BH31" s="198"/>
      <c r="BI31" s="199"/>
      <c r="BJ31" s="199"/>
      <c r="BK31" s="200"/>
      <c r="BL31" s="75"/>
      <c r="BM31" s="75"/>
      <c r="BN31" s="218"/>
      <c r="BO31" s="219"/>
      <c r="BP31" s="219"/>
      <c r="BQ31" s="220"/>
      <c r="BR31" s="85"/>
      <c r="BS31" s="85"/>
      <c r="BT31" s="218"/>
      <c r="BU31" s="219"/>
      <c r="BV31" s="219"/>
      <c r="BW31" s="220"/>
      <c r="BX31" s="85"/>
      <c r="BZ31" s="218"/>
      <c r="CA31" s="219"/>
      <c r="CB31" s="219"/>
      <c r="CC31" s="220"/>
    </row>
    <row r="32" spans="1:81" ht="18" customHeight="1">
      <c r="A32" s="21"/>
      <c r="B32" s="21"/>
      <c r="C32" s="21"/>
      <c r="D32" s="21"/>
      <c r="I32" s="80"/>
      <c r="J32" s="80"/>
      <c r="K32" s="80"/>
      <c r="L32" s="198"/>
      <c r="M32" s="199"/>
      <c r="N32" s="199"/>
      <c r="O32" s="200"/>
      <c r="P32" s="85"/>
      <c r="Q32" s="85"/>
      <c r="R32" s="198"/>
      <c r="S32" s="199"/>
      <c r="T32" s="199"/>
      <c r="U32" s="200"/>
      <c r="V32" s="85"/>
      <c r="W32" s="85"/>
      <c r="X32" s="198"/>
      <c r="Y32" s="199"/>
      <c r="Z32" s="199"/>
      <c r="AA32" s="200"/>
      <c r="AB32" s="85"/>
      <c r="AC32" s="85"/>
      <c r="AD32" s="198"/>
      <c r="AE32" s="199"/>
      <c r="AF32" s="199"/>
      <c r="AG32" s="200"/>
      <c r="AH32" s="85"/>
      <c r="AI32" s="85"/>
      <c r="AJ32" s="198"/>
      <c r="AK32" s="199"/>
      <c r="AL32" s="199"/>
      <c r="AM32" s="200"/>
      <c r="AN32" s="75"/>
      <c r="AO32" s="75"/>
      <c r="AP32" s="198"/>
      <c r="AQ32" s="199"/>
      <c r="AR32" s="199"/>
      <c r="AS32" s="200"/>
      <c r="AT32" s="85"/>
      <c r="AU32" s="85"/>
      <c r="AV32" s="198"/>
      <c r="AW32" s="199"/>
      <c r="AX32" s="199"/>
      <c r="AY32" s="200"/>
      <c r="AZ32" s="85"/>
      <c r="BA32" s="85"/>
      <c r="BB32" s="198"/>
      <c r="BC32" s="199"/>
      <c r="BD32" s="199"/>
      <c r="BE32" s="200"/>
      <c r="BF32" s="85"/>
      <c r="BG32" s="85"/>
      <c r="BH32" s="198"/>
      <c r="BI32" s="199"/>
      <c r="BJ32" s="199"/>
      <c r="BK32" s="200"/>
      <c r="BL32" s="75"/>
      <c r="BM32" s="75"/>
      <c r="BN32" s="218"/>
      <c r="BO32" s="219"/>
      <c r="BP32" s="219"/>
      <c r="BQ32" s="220"/>
      <c r="BR32" s="85"/>
      <c r="BS32" s="85"/>
      <c r="BT32" s="218"/>
      <c r="BU32" s="219"/>
      <c r="BV32" s="219"/>
      <c r="BW32" s="220"/>
      <c r="BX32" s="85"/>
      <c r="BZ32" s="218"/>
      <c r="CA32" s="219"/>
      <c r="CB32" s="219"/>
      <c r="CC32" s="220"/>
    </row>
    <row r="33" spans="1:81" ht="18" customHeight="1">
      <c r="A33" s="21"/>
      <c r="B33" s="21"/>
      <c r="C33" s="21"/>
      <c r="D33" s="21"/>
      <c r="I33" s="80"/>
      <c r="J33" s="80"/>
      <c r="K33" s="80"/>
      <c r="L33" s="198"/>
      <c r="M33" s="199"/>
      <c r="N33" s="199"/>
      <c r="O33" s="200"/>
      <c r="P33" s="85"/>
      <c r="Q33" s="85"/>
      <c r="R33" s="198"/>
      <c r="S33" s="199"/>
      <c r="T33" s="199"/>
      <c r="U33" s="200"/>
      <c r="V33" s="85"/>
      <c r="W33" s="85"/>
      <c r="X33" s="198"/>
      <c r="Y33" s="199"/>
      <c r="Z33" s="199"/>
      <c r="AA33" s="200"/>
      <c r="AB33" s="85"/>
      <c r="AC33" s="85"/>
      <c r="AD33" s="198"/>
      <c r="AE33" s="199"/>
      <c r="AF33" s="199"/>
      <c r="AG33" s="200"/>
      <c r="AH33" s="85"/>
      <c r="AI33" s="85"/>
      <c r="AJ33" s="198"/>
      <c r="AK33" s="199"/>
      <c r="AL33" s="199"/>
      <c r="AM33" s="200"/>
      <c r="AN33" s="75"/>
      <c r="AO33" s="75"/>
      <c r="AP33" s="198"/>
      <c r="AQ33" s="199"/>
      <c r="AR33" s="199"/>
      <c r="AS33" s="200"/>
      <c r="AT33" s="85"/>
      <c r="AU33" s="85"/>
      <c r="AV33" s="198"/>
      <c r="AW33" s="199"/>
      <c r="AX33" s="199"/>
      <c r="AY33" s="200"/>
      <c r="AZ33" s="85"/>
      <c r="BA33" s="85"/>
      <c r="BB33" s="198"/>
      <c r="BC33" s="199"/>
      <c r="BD33" s="199"/>
      <c r="BE33" s="200"/>
      <c r="BF33" s="85"/>
      <c r="BG33" s="85"/>
      <c r="BH33" s="198"/>
      <c r="BI33" s="199"/>
      <c r="BJ33" s="199"/>
      <c r="BK33" s="200"/>
      <c r="BL33" s="75"/>
      <c r="BM33" s="75"/>
      <c r="BN33" s="218"/>
      <c r="BO33" s="219"/>
      <c r="BP33" s="219"/>
      <c r="BQ33" s="220"/>
      <c r="BR33" s="85"/>
      <c r="BS33" s="85"/>
      <c r="BT33" s="218"/>
      <c r="BU33" s="219"/>
      <c r="BV33" s="219"/>
      <c r="BW33" s="220"/>
      <c r="BX33" s="85"/>
      <c r="BZ33" s="218"/>
      <c r="CA33" s="219"/>
      <c r="CB33" s="219"/>
      <c r="CC33" s="220"/>
    </row>
    <row r="34" spans="1:81" ht="18" customHeight="1">
      <c r="A34" s="21"/>
      <c r="B34" s="21"/>
      <c r="C34" s="21"/>
      <c r="D34" s="21"/>
      <c r="E34" s="21"/>
      <c r="F34" s="21"/>
      <c r="G34" s="21"/>
      <c r="H34" s="21"/>
      <c r="I34" s="80"/>
      <c r="J34" s="80"/>
      <c r="K34" s="80"/>
      <c r="L34" s="198"/>
      <c r="M34" s="201"/>
      <c r="N34" s="201"/>
      <c r="O34" s="200"/>
      <c r="P34" s="85"/>
      <c r="Q34" s="85"/>
      <c r="R34" s="198"/>
      <c r="S34" s="201"/>
      <c r="T34" s="201"/>
      <c r="U34" s="200"/>
      <c r="V34" s="85"/>
      <c r="W34" s="85"/>
      <c r="X34" s="198"/>
      <c r="Y34" s="201"/>
      <c r="Z34" s="201"/>
      <c r="AA34" s="200"/>
      <c r="AB34" s="85"/>
      <c r="AC34" s="85"/>
      <c r="AD34" s="198"/>
      <c r="AE34" s="201"/>
      <c r="AF34" s="201"/>
      <c r="AG34" s="200"/>
      <c r="AH34" s="85"/>
      <c r="AI34" s="85"/>
      <c r="AJ34" s="198"/>
      <c r="AK34" s="201"/>
      <c r="AL34" s="201"/>
      <c r="AM34" s="200"/>
      <c r="AN34" s="75"/>
      <c r="AO34" s="75"/>
      <c r="AP34" s="198"/>
      <c r="AQ34" s="201"/>
      <c r="AR34" s="201"/>
      <c r="AS34" s="200"/>
      <c r="AT34" s="85"/>
      <c r="AU34" s="85"/>
      <c r="AV34" s="198"/>
      <c r="AW34" s="199"/>
      <c r="AX34" s="199"/>
      <c r="AY34" s="200"/>
      <c r="AZ34" s="85"/>
      <c r="BA34" s="85"/>
      <c r="BB34" s="198"/>
      <c r="BC34" s="201"/>
      <c r="BD34" s="201"/>
      <c r="BE34" s="200"/>
      <c r="BF34" s="85"/>
      <c r="BG34" s="85"/>
      <c r="BH34" s="198"/>
      <c r="BI34" s="201"/>
      <c r="BJ34" s="201"/>
      <c r="BK34" s="200"/>
      <c r="BL34" s="75"/>
      <c r="BM34" s="75"/>
      <c r="BN34" s="218"/>
      <c r="BO34" s="228"/>
      <c r="BP34" s="228"/>
      <c r="BQ34" s="220"/>
      <c r="BR34" s="85"/>
      <c r="BS34" s="85"/>
      <c r="BT34" s="218"/>
      <c r="BU34" s="219"/>
      <c r="BV34" s="219"/>
      <c r="BW34" s="220"/>
      <c r="BX34" s="85"/>
      <c r="BZ34" s="218"/>
      <c r="CA34" s="219"/>
      <c r="CB34" s="219"/>
      <c r="CC34" s="220"/>
    </row>
    <row r="35" spans="1:81" ht="18" customHeight="1">
      <c r="A35" s="21"/>
      <c r="B35" s="21"/>
      <c r="C35" s="21"/>
      <c r="D35" s="21"/>
      <c r="E35" s="21"/>
      <c r="F35" s="21"/>
      <c r="G35" s="21"/>
      <c r="H35" s="21"/>
      <c r="I35" s="80"/>
      <c r="J35" s="80"/>
      <c r="K35" s="80"/>
      <c r="L35" s="202"/>
      <c r="M35" s="203"/>
      <c r="N35" s="203"/>
      <c r="O35" s="204"/>
      <c r="P35" s="85"/>
      <c r="Q35" s="85"/>
      <c r="R35" s="202"/>
      <c r="S35" s="203"/>
      <c r="T35" s="203"/>
      <c r="U35" s="204"/>
      <c r="V35" s="85"/>
      <c r="W35" s="85"/>
      <c r="X35" s="202"/>
      <c r="Y35" s="203"/>
      <c r="Z35" s="203"/>
      <c r="AA35" s="204"/>
      <c r="AB35" s="85"/>
      <c r="AC35" s="85"/>
      <c r="AD35" s="202"/>
      <c r="AE35" s="203"/>
      <c r="AF35" s="203"/>
      <c r="AG35" s="204"/>
      <c r="AH35" s="85"/>
      <c r="AI35" s="85"/>
      <c r="AJ35" s="202"/>
      <c r="AK35" s="203"/>
      <c r="AL35" s="203"/>
      <c r="AM35" s="204"/>
      <c r="AN35" s="75"/>
      <c r="AO35" s="75"/>
      <c r="AP35" s="202"/>
      <c r="AQ35" s="203"/>
      <c r="AR35" s="203"/>
      <c r="AS35" s="204"/>
      <c r="AT35" s="85"/>
      <c r="AU35" s="85"/>
      <c r="AV35" s="202"/>
      <c r="AW35" s="203"/>
      <c r="AX35" s="203"/>
      <c r="AY35" s="204"/>
      <c r="AZ35" s="85"/>
      <c r="BA35" s="85"/>
      <c r="BB35" s="202"/>
      <c r="BC35" s="203"/>
      <c r="BD35" s="203"/>
      <c r="BE35" s="204"/>
      <c r="BF35" s="85"/>
      <c r="BG35" s="85"/>
      <c r="BH35" s="202"/>
      <c r="BI35" s="203"/>
      <c r="BJ35" s="203"/>
      <c r="BK35" s="204"/>
      <c r="BL35" s="75"/>
      <c r="BM35" s="75"/>
      <c r="BN35" s="221"/>
      <c r="BO35" s="222"/>
      <c r="BP35" s="222"/>
      <c r="BQ35" s="223"/>
      <c r="BR35" s="85"/>
      <c r="BS35" s="85"/>
      <c r="BT35" s="221"/>
      <c r="BU35" s="222"/>
      <c r="BV35" s="222"/>
      <c r="BW35" s="223"/>
      <c r="BX35" s="85"/>
      <c r="BZ35" s="221"/>
      <c r="CA35" s="222"/>
      <c r="CB35" s="222"/>
      <c r="CC35" s="223"/>
    </row>
    <row r="36" spans="1:76" ht="10.5" customHeight="1">
      <c r="A36" s="21"/>
      <c r="B36" s="21"/>
      <c r="C36" s="21"/>
      <c r="D36" s="21"/>
      <c r="E36" s="21"/>
      <c r="F36" s="21"/>
      <c r="G36" s="21"/>
      <c r="H36" s="21"/>
      <c r="I36" s="80"/>
      <c r="J36" s="80"/>
      <c r="K36" s="80"/>
      <c r="L36" s="8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80"/>
      <c r="BG36" s="8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1:81" ht="19.5" thickBot="1">
      <c r="K37" s="119"/>
      <c r="L37" s="225" t="s">
        <v>43</v>
      </c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7"/>
      <c r="AT37" s="114"/>
      <c r="AU37" s="114"/>
      <c r="AV37" s="225" t="s">
        <v>44</v>
      </c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7"/>
    </row>
    <row r="38" spans="1:76" ht="18" customHeight="1">
      <c r="A38" s="98"/>
      <c r="B38" s="100"/>
      <c r="C38" s="100"/>
      <c r="D38" s="100"/>
      <c r="E38" s="101"/>
      <c r="F38" s="101"/>
      <c r="G38" s="100"/>
      <c r="H38" s="100"/>
      <c r="I38" s="100"/>
      <c r="J38" s="100"/>
      <c r="K38" s="93"/>
      <c r="L38" s="98"/>
      <c r="M38" s="99"/>
      <c r="N38" s="99"/>
      <c r="O38" s="99"/>
      <c r="P38" s="99"/>
      <c r="Q38" s="98"/>
      <c r="R38" s="99"/>
      <c r="W38" s="98"/>
      <c r="X38" s="98"/>
      <c r="Y38" s="98"/>
      <c r="Z38" s="99"/>
      <c r="AA38" s="99"/>
      <c r="AB38" s="98"/>
      <c r="AC38" s="98"/>
      <c r="AD38" s="98"/>
      <c r="AE38" s="98"/>
      <c r="AF38" s="98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P38" s="80"/>
      <c r="BQ38" s="80"/>
      <c r="BR38" s="80"/>
      <c r="BS38" s="80"/>
      <c r="BT38" s="80"/>
      <c r="BU38" s="80"/>
      <c r="BV38" s="80"/>
      <c r="BW38" s="80"/>
      <c r="BX38" s="80"/>
    </row>
    <row r="39" spans="1:76" ht="18" customHeight="1">
      <c r="A39" s="98"/>
      <c r="B39" s="208">
        <v>44513</v>
      </c>
      <c r="C39" s="208"/>
      <c r="D39" s="208"/>
      <c r="E39" s="208"/>
      <c r="F39" s="208"/>
      <c r="G39" s="208"/>
      <c r="H39" s="208"/>
      <c r="I39" s="208"/>
      <c r="J39" s="208"/>
      <c r="K39" s="208"/>
      <c r="L39" s="80"/>
      <c r="M39" s="80"/>
      <c r="N39" s="80"/>
      <c r="O39" s="80"/>
      <c r="P39" s="80"/>
      <c r="Q39" s="80"/>
      <c r="U39" s="194" t="s">
        <v>5</v>
      </c>
      <c r="V39" s="194"/>
      <c r="W39" s="194"/>
      <c r="X39" s="194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N39" s="80"/>
      <c r="AO39" s="80"/>
      <c r="AS39" s="194" t="s">
        <v>28</v>
      </c>
      <c r="AT39" s="194"/>
      <c r="AU39" s="194"/>
      <c r="AV39" s="194"/>
      <c r="AW39" s="80"/>
      <c r="AX39" s="80"/>
      <c r="AY39" s="80"/>
      <c r="AZ39" s="80"/>
      <c r="BA39" s="80"/>
      <c r="BG39" s="80"/>
      <c r="BO39" s="80"/>
      <c r="BP39" s="80"/>
      <c r="BQ39" s="194" t="s">
        <v>26</v>
      </c>
      <c r="BR39" s="194"/>
      <c r="BS39" s="194"/>
      <c r="BT39" s="194"/>
      <c r="BU39" s="2"/>
      <c r="BV39" s="2"/>
      <c r="BW39" s="2"/>
      <c r="BX39" s="82"/>
    </row>
    <row r="40" spans="1:79" ht="18" customHeight="1">
      <c r="A40" s="98"/>
      <c r="B40" s="98"/>
      <c r="C40" s="93"/>
      <c r="D40" s="93"/>
      <c r="E40" s="104"/>
      <c r="F40" s="104"/>
      <c r="G40" s="104"/>
      <c r="H40" s="104"/>
      <c r="I40" s="104"/>
      <c r="J40" s="104"/>
      <c r="K40" s="104"/>
      <c r="L40" s="98"/>
      <c r="M40" s="94"/>
      <c r="N40" s="89"/>
      <c r="O40" s="90"/>
      <c r="P40" s="87"/>
      <c r="Q40" s="87"/>
      <c r="R40" s="87"/>
      <c r="S40" s="88"/>
      <c r="T40" s="89"/>
      <c r="U40" s="90"/>
      <c r="V40" s="87"/>
      <c r="W40" s="87"/>
      <c r="X40" s="87"/>
      <c r="Y40" s="88"/>
      <c r="Z40" s="89"/>
      <c r="AA40" s="90"/>
      <c r="AB40" s="87"/>
      <c r="AC40" s="87"/>
      <c r="AD40" s="87"/>
      <c r="AE40" s="88"/>
      <c r="AF40" s="91"/>
      <c r="AG40" s="92"/>
      <c r="AH40" s="93"/>
      <c r="AI40" s="93"/>
      <c r="AJ40" s="93"/>
      <c r="AK40" s="94"/>
      <c r="AL40" s="86"/>
      <c r="AM40" s="83"/>
      <c r="AN40" s="83"/>
      <c r="AO40" s="83"/>
      <c r="AP40" s="83"/>
      <c r="AQ40" s="95"/>
      <c r="AR40" s="86"/>
      <c r="AS40" s="83"/>
      <c r="AT40" s="26"/>
      <c r="AU40" s="26"/>
      <c r="AV40" s="26"/>
      <c r="AW40" s="59"/>
      <c r="AX40" s="86"/>
      <c r="AY40" s="83"/>
      <c r="AZ40" s="26"/>
      <c r="BA40" s="167"/>
      <c r="BB40" s="167"/>
      <c r="BC40" s="95"/>
      <c r="BD40" s="84"/>
      <c r="BE40" s="82"/>
      <c r="BF40" s="82"/>
      <c r="BG40" s="82"/>
      <c r="BH40" s="93"/>
      <c r="BI40" s="94"/>
      <c r="BJ40" s="86"/>
      <c r="BK40" s="83"/>
      <c r="BL40" s="83"/>
      <c r="BM40" s="87"/>
      <c r="BN40" s="87"/>
      <c r="BO40" s="88"/>
      <c r="BP40" s="89"/>
      <c r="BQ40" s="90"/>
      <c r="BR40" s="87"/>
      <c r="BS40" s="87"/>
      <c r="BT40" s="87"/>
      <c r="BU40" s="88"/>
      <c r="BV40" s="89"/>
      <c r="BW40" s="90"/>
      <c r="BX40" s="87"/>
      <c r="BY40" s="168"/>
      <c r="BZ40" s="168"/>
      <c r="CA40" s="170"/>
    </row>
    <row r="41" spans="1:79" ht="18" customHeight="1">
      <c r="A41" s="98"/>
      <c r="B41" s="98"/>
      <c r="C41" s="93"/>
      <c r="D41" s="93"/>
      <c r="E41" s="92"/>
      <c r="F41" s="92"/>
      <c r="G41" s="93"/>
      <c r="H41" s="93"/>
      <c r="I41" s="93"/>
      <c r="J41" s="93"/>
      <c r="K41" s="92"/>
      <c r="L41" s="98"/>
      <c r="M41" s="94"/>
      <c r="N41" s="91"/>
      <c r="O41" s="92"/>
      <c r="P41" s="93"/>
      <c r="Q41" s="93"/>
      <c r="R41" s="93"/>
      <c r="S41" s="94"/>
      <c r="T41" s="91"/>
      <c r="U41" s="92"/>
      <c r="V41" s="93"/>
      <c r="W41" s="93"/>
      <c r="X41" s="93"/>
      <c r="Y41" s="94"/>
      <c r="Z41" s="91"/>
      <c r="AA41" s="92"/>
      <c r="AB41" s="93"/>
      <c r="AC41" s="93"/>
      <c r="AD41" s="93"/>
      <c r="AE41" s="94"/>
      <c r="AF41" s="91"/>
      <c r="AG41" s="92"/>
      <c r="AH41" s="93"/>
      <c r="AI41" s="93"/>
      <c r="AJ41" s="93"/>
      <c r="AK41" s="94"/>
      <c r="AL41" s="84"/>
      <c r="AM41" s="82"/>
      <c r="AN41" s="82"/>
      <c r="AO41" s="82"/>
      <c r="AP41" s="82"/>
      <c r="AQ41" s="96"/>
      <c r="AR41" s="82"/>
      <c r="AS41" s="82"/>
      <c r="AT41" s="67"/>
      <c r="AU41" s="67"/>
      <c r="AV41" s="67"/>
      <c r="AW41" s="23"/>
      <c r="AX41" s="82"/>
      <c r="AY41" s="82"/>
      <c r="AZ41" s="82"/>
      <c r="BA41" s="82"/>
      <c r="BB41" s="82"/>
      <c r="BC41" s="82"/>
      <c r="BD41" s="84"/>
      <c r="BE41" s="82"/>
      <c r="BF41" s="82"/>
      <c r="BG41" s="82"/>
      <c r="BH41" s="93"/>
      <c r="BI41" s="94"/>
      <c r="BJ41" s="84"/>
      <c r="BK41" s="82"/>
      <c r="BL41" s="82"/>
      <c r="BM41" s="93"/>
      <c r="BN41" s="93"/>
      <c r="BO41" s="94"/>
      <c r="BP41" s="91"/>
      <c r="BQ41" s="92"/>
      <c r="BR41" s="93"/>
      <c r="BS41" s="93"/>
      <c r="BT41" s="93"/>
      <c r="BU41" s="94"/>
      <c r="BV41" s="91"/>
      <c r="BW41" s="92"/>
      <c r="BX41" s="93"/>
      <c r="BY41" s="169"/>
      <c r="BZ41" s="169"/>
      <c r="CA41" s="171"/>
    </row>
    <row r="42" spans="1:79" ht="18" customHeight="1">
      <c r="A42" s="98"/>
      <c r="B42" s="98"/>
      <c r="C42" s="93"/>
      <c r="D42" s="93"/>
      <c r="E42" s="92"/>
      <c r="F42" s="92"/>
      <c r="G42" s="93"/>
      <c r="H42" s="93"/>
      <c r="I42" s="93"/>
      <c r="J42" s="93"/>
      <c r="K42" s="92"/>
      <c r="L42" s="81"/>
      <c r="M42" s="96"/>
      <c r="N42" s="84"/>
      <c r="O42" s="82"/>
      <c r="P42" s="97"/>
      <c r="Q42" s="97"/>
      <c r="R42" s="97"/>
      <c r="S42" s="96"/>
      <c r="T42" s="84"/>
      <c r="U42" s="82"/>
      <c r="V42" s="97"/>
      <c r="W42" s="97"/>
      <c r="X42" s="97"/>
      <c r="Y42" s="96"/>
      <c r="Z42" s="84"/>
      <c r="AA42" s="82"/>
      <c r="AB42" s="97"/>
      <c r="AC42" s="97"/>
      <c r="AD42" s="97"/>
      <c r="AE42" s="96"/>
      <c r="AF42" s="84"/>
      <c r="AG42" s="82"/>
      <c r="AH42" s="97"/>
      <c r="AI42" s="97"/>
      <c r="AJ42" s="97"/>
      <c r="AK42" s="96"/>
      <c r="AL42" s="84"/>
      <c r="AM42" s="82"/>
      <c r="AN42" s="82"/>
      <c r="AO42" s="82"/>
      <c r="AP42" s="82"/>
      <c r="AQ42" s="96"/>
      <c r="AR42" s="82"/>
      <c r="AS42" s="82"/>
      <c r="AT42" s="67"/>
      <c r="AU42" s="67"/>
      <c r="AV42" s="67"/>
      <c r="AW42" s="23"/>
      <c r="AX42" s="82"/>
      <c r="AY42" s="82"/>
      <c r="AZ42" s="82"/>
      <c r="BA42" s="82"/>
      <c r="BB42" s="82"/>
      <c r="BC42" s="82"/>
      <c r="BD42" s="84"/>
      <c r="BE42" s="82"/>
      <c r="BF42" s="82"/>
      <c r="BG42" s="82"/>
      <c r="BH42" s="97"/>
      <c r="BI42" s="96"/>
      <c r="BJ42" s="84"/>
      <c r="BK42" s="82"/>
      <c r="BL42" s="82"/>
      <c r="BM42" s="97"/>
      <c r="BN42" s="97"/>
      <c r="BO42" s="96"/>
      <c r="BP42" s="84"/>
      <c r="BQ42" s="82"/>
      <c r="BR42" s="97"/>
      <c r="BS42" s="97"/>
      <c r="BT42" s="97"/>
      <c r="BU42" s="96"/>
      <c r="BV42" s="84"/>
      <c r="BW42" s="82"/>
      <c r="BX42" s="97"/>
      <c r="BZ42" s="169"/>
      <c r="CA42" s="171"/>
    </row>
    <row r="43" spans="1:81" ht="18" customHeight="1">
      <c r="A43" s="98"/>
      <c r="B43" s="81"/>
      <c r="C43" s="82"/>
      <c r="D43" s="82"/>
      <c r="E43" s="82"/>
      <c r="F43" s="82"/>
      <c r="G43" s="97"/>
      <c r="H43" s="97"/>
      <c r="I43" s="97"/>
      <c r="J43" s="82"/>
      <c r="K43" s="82"/>
      <c r="L43" s="224">
        <v>1</v>
      </c>
      <c r="M43" s="224"/>
      <c r="N43" s="224"/>
      <c r="O43" s="224"/>
      <c r="P43" s="80"/>
      <c r="Q43" s="80"/>
      <c r="R43" s="224">
        <v>2</v>
      </c>
      <c r="S43" s="224"/>
      <c r="T43" s="224"/>
      <c r="U43" s="224"/>
      <c r="V43" s="80"/>
      <c r="W43" s="80"/>
      <c r="X43" s="224">
        <v>3</v>
      </c>
      <c r="Y43" s="224"/>
      <c r="Z43" s="224"/>
      <c r="AA43" s="224"/>
      <c r="AB43" s="80"/>
      <c r="AC43" s="80"/>
      <c r="AD43" s="224">
        <v>4</v>
      </c>
      <c r="AE43" s="224"/>
      <c r="AF43" s="224"/>
      <c r="AG43" s="224"/>
      <c r="AH43" s="80"/>
      <c r="AI43" s="80"/>
      <c r="AJ43" s="224">
        <v>5</v>
      </c>
      <c r="AK43" s="224"/>
      <c r="AL43" s="224"/>
      <c r="AM43" s="224"/>
      <c r="AN43" s="80"/>
      <c r="AO43" s="80"/>
      <c r="AP43" s="224">
        <v>6</v>
      </c>
      <c r="AQ43" s="224"/>
      <c r="AR43" s="224"/>
      <c r="AS43" s="224"/>
      <c r="AT43" s="80"/>
      <c r="AU43" s="80"/>
      <c r="AV43" s="224">
        <v>7</v>
      </c>
      <c r="AW43" s="224"/>
      <c r="AX43" s="224"/>
      <c r="AY43" s="224"/>
      <c r="AZ43" s="80"/>
      <c r="BA43" s="80"/>
      <c r="BB43" s="224">
        <v>8</v>
      </c>
      <c r="BC43" s="224"/>
      <c r="BD43" s="224"/>
      <c r="BE43" s="224"/>
      <c r="BF43" s="80"/>
      <c r="BG43" s="80"/>
      <c r="BH43" s="224">
        <v>9</v>
      </c>
      <c r="BI43" s="224"/>
      <c r="BJ43" s="224"/>
      <c r="BK43" s="224"/>
      <c r="BL43" s="80"/>
      <c r="BM43" s="80"/>
      <c r="BN43" s="224">
        <v>10</v>
      </c>
      <c r="BO43" s="224"/>
      <c r="BP43" s="224"/>
      <c r="BQ43" s="224"/>
      <c r="BR43" s="80"/>
      <c r="BS43" s="80"/>
      <c r="BT43" s="224">
        <v>11</v>
      </c>
      <c r="BU43" s="224"/>
      <c r="BV43" s="224"/>
      <c r="BW43" s="224"/>
      <c r="BZ43" s="224">
        <v>12</v>
      </c>
      <c r="CA43" s="224"/>
      <c r="CB43" s="224"/>
      <c r="CC43" s="224"/>
    </row>
    <row r="44" spans="1:81" ht="18" customHeight="1">
      <c r="A44" s="80"/>
      <c r="B44" s="80"/>
      <c r="C44" s="79"/>
      <c r="D44" s="79"/>
      <c r="E44" s="79"/>
      <c r="F44" s="79"/>
      <c r="G44" s="78"/>
      <c r="H44" s="78"/>
      <c r="I44" s="79"/>
      <c r="J44" s="79"/>
      <c r="K44" s="79"/>
      <c r="L44" s="195" t="s">
        <v>94</v>
      </c>
      <c r="M44" s="196"/>
      <c r="N44" s="196"/>
      <c r="O44" s="197"/>
      <c r="P44" s="65"/>
      <c r="Q44" s="65"/>
      <c r="R44" s="195" t="s">
        <v>89</v>
      </c>
      <c r="S44" s="196"/>
      <c r="T44" s="196"/>
      <c r="U44" s="197"/>
      <c r="V44" s="85"/>
      <c r="W44" s="85"/>
      <c r="X44" s="195" t="s">
        <v>91</v>
      </c>
      <c r="Y44" s="196"/>
      <c r="Z44" s="196"/>
      <c r="AA44" s="197"/>
      <c r="AB44" s="85"/>
      <c r="AC44" s="85"/>
      <c r="AD44" s="195" t="s">
        <v>87</v>
      </c>
      <c r="AE44" s="196"/>
      <c r="AF44" s="196"/>
      <c r="AG44" s="197"/>
      <c r="AH44" s="64"/>
      <c r="AI44" s="64"/>
      <c r="AJ44" s="195" t="s">
        <v>90</v>
      </c>
      <c r="AK44" s="196"/>
      <c r="AL44" s="196"/>
      <c r="AM44" s="197"/>
      <c r="AN44" s="64"/>
      <c r="AO44" s="64"/>
      <c r="AP44" s="195" t="s">
        <v>84</v>
      </c>
      <c r="AQ44" s="196"/>
      <c r="AR44" s="196"/>
      <c r="AS44" s="197"/>
      <c r="AT44" s="85"/>
      <c r="AU44" s="85"/>
      <c r="AV44" s="195" t="s">
        <v>92</v>
      </c>
      <c r="AW44" s="196"/>
      <c r="AX44" s="196"/>
      <c r="AY44" s="197"/>
      <c r="AZ44" s="64"/>
      <c r="BA44" s="64"/>
      <c r="BB44" s="195" t="s">
        <v>99</v>
      </c>
      <c r="BC44" s="196"/>
      <c r="BD44" s="196"/>
      <c r="BE44" s="197"/>
      <c r="BF44" s="66"/>
      <c r="BG44" s="85"/>
      <c r="BH44" s="195" t="s">
        <v>100</v>
      </c>
      <c r="BI44" s="196"/>
      <c r="BJ44" s="196"/>
      <c r="BK44" s="197"/>
      <c r="BL44" s="66"/>
      <c r="BM44" s="66"/>
      <c r="BN44" s="195" t="s">
        <v>101</v>
      </c>
      <c r="BO44" s="196"/>
      <c r="BP44" s="196"/>
      <c r="BQ44" s="197"/>
      <c r="BR44" s="64"/>
      <c r="BS44" s="64"/>
      <c r="BT44" s="195" t="s">
        <v>102</v>
      </c>
      <c r="BU44" s="196"/>
      <c r="BV44" s="196"/>
      <c r="BW44" s="197"/>
      <c r="BZ44" s="195" t="s">
        <v>88</v>
      </c>
      <c r="CA44" s="196"/>
      <c r="CB44" s="196"/>
      <c r="CC44" s="197"/>
    </row>
    <row r="45" spans="1:81" ht="18" customHeight="1">
      <c r="A45" s="80"/>
      <c r="B45" s="80"/>
      <c r="C45" s="113"/>
      <c r="D45" s="113"/>
      <c r="E45" s="113"/>
      <c r="F45" s="113"/>
      <c r="G45" s="115"/>
      <c r="H45" s="115"/>
      <c r="I45" s="113"/>
      <c r="J45" s="113"/>
      <c r="K45" s="113"/>
      <c r="L45" s="198"/>
      <c r="M45" s="201"/>
      <c r="N45" s="201"/>
      <c r="O45" s="200"/>
      <c r="P45" s="65"/>
      <c r="Q45" s="65"/>
      <c r="R45" s="198"/>
      <c r="S45" s="201"/>
      <c r="T45" s="201"/>
      <c r="U45" s="200"/>
      <c r="V45" s="85"/>
      <c r="W45" s="85"/>
      <c r="X45" s="198"/>
      <c r="Y45" s="201"/>
      <c r="Z45" s="201"/>
      <c r="AA45" s="200"/>
      <c r="AB45" s="85"/>
      <c r="AC45" s="85"/>
      <c r="AD45" s="198"/>
      <c r="AE45" s="201"/>
      <c r="AF45" s="201"/>
      <c r="AG45" s="200"/>
      <c r="AH45" s="64"/>
      <c r="AI45" s="64"/>
      <c r="AJ45" s="198"/>
      <c r="AK45" s="199"/>
      <c r="AL45" s="199"/>
      <c r="AM45" s="200"/>
      <c r="AN45" s="64"/>
      <c r="AO45" s="64"/>
      <c r="AP45" s="198"/>
      <c r="AQ45" s="201"/>
      <c r="AR45" s="201"/>
      <c r="AS45" s="200"/>
      <c r="AT45" s="85"/>
      <c r="AU45" s="85"/>
      <c r="AV45" s="198"/>
      <c r="AW45" s="201"/>
      <c r="AX45" s="201"/>
      <c r="AY45" s="200"/>
      <c r="AZ45" s="64"/>
      <c r="BA45" s="64"/>
      <c r="BB45" s="198"/>
      <c r="BC45" s="201"/>
      <c r="BD45" s="201"/>
      <c r="BE45" s="200"/>
      <c r="BF45" s="66"/>
      <c r="BG45" s="85"/>
      <c r="BH45" s="198"/>
      <c r="BI45" s="201"/>
      <c r="BJ45" s="201"/>
      <c r="BK45" s="200"/>
      <c r="BL45" s="66"/>
      <c r="BM45" s="66"/>
      <c r="BN45" s="198"/>
      <c r="BO45" s="201"/>
      <c r="BP45" s="201"/>
      <c r="BQ45" s="200"/>
      <c r="BR45" s="64"/>
      <c r="BS45" s="64"/>
      <c r="BT45" s="198"/>
      <c r="BU45" s="201"/>
      <c r="BV45" s="201"/>
      <c r="BW45" s="200"/>
      <c r="BZ45" s="198"/>
      <c r="CA45" s="201"/>
      <c r="CB45" s="201"/>
      <c r="CC45" s="200"/>
    </row>
    <row r="46" spans="1:81" ht="18" customHeight="1">
      <c r="A46" s="80"/>
      <c r="B46" s="80"/>
      <c r="C46" s="113"/>
      <c r="D46" s="113"/>
      <c r="E46" s="113"/>
      <c r="F46" s="113"/>
      <c r="G46" s="115"/>
      <c r="H46" s="115"/>
      <c r="I46" s="113"/>
      <c r="J46" s="113"/>
      <c r="K46" s="113"/>
      <c r="L46" s="198"/>
      <c r="M46" s="201"/>
      <c r="N46" s="201"/>
      <c r="O46" s="200"/>
      <c r="P46" s="65"/>
      <c r="Q46" s="65"/>
      <c r="R46" s="198"/>
      <c r="S46" s="201"/>
      <c r="T46" s="201"/>
      <c r="U46" s="200"/>
      <c r="V46" s="85"/>
      <c r="W46" s="85"/>
      <c r="X46" s="198"/>
      <c r="Y46" s="201"/>
      <c r="Z46" s="201"/>
      <c r="AA46" s="200"/>
      <c r="AB46" s="85"/>
      <c r="AC46" s="85"/>
      <c r="AD46" s="198"/>
      <c r="AE46" s="201"/>
      <c r="AF46" s="201"/>
      <c r="AG46" s="200"/>
      <c r="AH46" s="64"/>
      <c r="AI46" s="64"/>
      <c r="AJ46" s="198"/>
      <c r="AK46" s="199"/>
      <c r="AL46" s="199"/>
      <c r="AM46" s="200"/>
      <c r="AN46" s="64"/>
      <c r="AO46" s="64"/>
      <c r="AP46" s="198"/>
      <c r="AQ46" s="201"/>
      <c r="AR46" s="201"/>
      <c r="AS46" s="200"/>
      <c r="AT46" s="85"/>
      <c r="AU46" s="85"/>
      <c r="AV46" s="198"/>
      <c r="AW46" s="201"/>
      <c r="AX46" s="201"/>
      <c r="AY46" s="200"/>
      <c r="AZ46" s="64"/>
      <c r="BA46" s="64"/>
      <c r="BB46" s="198"/>
      <c r="BC46" s="201"/>
      <c r="BD46" s="201"/>
      <c r="BE46" s="200"/>
      <c r="BF46" s="66"/>
      <c r="BG46" s="85"/>
      <c r="BH46" s="198"/>
      <c r="BI46" s="201"/>
      <c r="BJ46" s="201"/>
      <c r="BK46" s="200"/>
      <c r="BL46" s="66"/>
      <c r="BM46" s="66"/>
      <c r="BN46" s="198"/>
      <c r="BO46" s="201"/>
      <c r="BP46" s="201"/>
      <c r="BQ46" s="200"/>
      <c r="BR46" s="64"/>
      <c r="BS46" s="64"/>
      <c r="BT46" s="198"/>
      <c r="BU46" s="201"/>
      <c r="BV46" s="201"/>
      <c r="BW46" s="200"/>
      <c r="BZ46" s="198"/>
      <c r="CA46" s="201"/>
      <c r="CB46" s="201"/>
      <c r="CC46" s="200"/>
    </row>
    <row r="47" spans="1:81" ht="18" customHeight="1">
      <c r="A47" s="80"/>
      <c r="B47" s="80"/>
      <c r="C47" s="113"/>
      <c r="D47" s="113"/>
      <c r="E47" s="113"/>
      <c r="F47" s="113"/>
      <c r="G47" s="115"/>
      <c r="H47" s="115"/>
      <c r="I47" s="113"/>
      <c r="J47" s="113"/>
      <c r="K47" s="113"/>
      <c r="L47" s="198"/>
      <c r="M47" s="201"/>
      <c r="N47" s="201"/>
      <c r="O47" s="200"/>
      <c r="P47" s="65"/>
      <c r="Q47" s="65"/>
      <c r="R47" s="198"/>
      <c r="S47" s="201"/>
      <c r="T47" s="201"/>
      <c r="U47" s="200"/>
      <c r="V47" s="85"/>
      <c r="W47" s="85"/>
      <c r="X47" s="198"/>
      <c r="Y47" s="201"/>
      <c r="Z47" s="201"/>
      <c r="AA47" s="200"/>
      <c r="AB47" s="85"/>
      <c r="AC47" s="85"/>
      <c r="AD47" s="198"/>
      <c r="AE47" s="201"/>
      <c r="AF47" s="201"/>
      <c r="AG47" s="200"/>
      <c r="AH47" s="64"/>
      <c r="AI47" s="64"/>
      <c r="AJ47" s="198"/>
      <c r="AK47" s="199"/>
      <c r="AL47" s="199"/>
      <c r="AM47" s="200"/>
      <c r="AN47" s="64"/>
      <c r="AO47" s="64"/>
      <c r="AP47" s="198"/>
      <c r="AQ47" s="201"/>
      <c r="AR47" s="201"/>
      <c r="AS47" s="200"/>
      <c r="AT47" s="85"/>
      <c r="AU47" s="85"/>
      <c r="AV47" s="198"/>
      <c r="AW47" s="201"/>
      <c r="AX47" s="201"/>
      <c r="AY47" s="200"/>
      <c r="AZ47" s="64"/>
      <c r="BA47" s="64"/>
      <c r="BB47" s="198"/>
      <c r="BC47" s="201"/>
      <c r="BD47" s="201"/>
      <c r="BE47" s="200"/>
      <c r="BF47" s="66"/>
      <c r="BG47" s="85"/>
      <c r="BH47" s="198"/>
      <c r="BI47" s="201"/>
      <c r="BJ47" s="201"/>
      <c r="BK47" s="200"/>
      <c r="BL47" s="66"/>
      <c r="BM47" s="66"/>
      <c r="BN47" s="198"/>
      <c r="BO47" s="201"/>
      <c r="BP47" s="201"/>
      <c r="BQ47" s="200"/>
      <c r="BR47" s="64"/>
      <c r="BS47" s="64"/>
      <c r="BT47" s="198"/>
      <c r="BU47" s="201"/>
      <c r="BV47" s="201"/>
      <c r="BW47" s="200"/>
      <c r="BZ47" s="198"/>
      <c r="CA47" s="201"/>
      <c r="CB47" s="201"/>
      <c r="CC47" s="200"/>
    </row>
    <row r="48" spans="1:81" ht="18" customHeight="1">
      <c r="A48" s="80"/>
      <c r="B48" s="80"/>
      <c r="C48" s="113"/>
      <c r="D48" s="113"/>
      <c r="E48" s="113"/>
      <c r="F48" s="113"/>
      <c r="G48" s="115"/>
      <c r="H48" s="115"/>
      <c r="I48" s="113"/>
      <c r="J48" s="113"/>
      <c r="K48" s="113"/>
      <c r="L48" s="198"/>
      <c r="M48" s="201"/>
      <c r="N48" s="201"/>
      <c r="O48" s="200"/>
      <c r="P48" s="65"/>
      <c r="Q48" s="65"/>
      <c r="R48" s="198"/>
      <c r="S48" s="201"/>
      <c r="T48" s="201"/>
      <c r="U48" s="200"/>
      <c r="V48" s="85"/>
      <c r="W48" s="85"/>
      <c r="X48" s="198"/>
      <c r="Y48" s="201"/>
      <c r="Z48" s="201"/>
      <c r="AA48" s="200"/>
      <c r="AB48" s="85"/>
      <c r="AC48" s="85"/>
      <c r="AD48" s="198"/>
      <c r="AE48" s="201"/>
      <c r="AF48" s="201"/>
      <c r="AG48" s="200"/>
      <c r="AH48" s="64"/>
      <c r="AI48" s="64"/>
      <c r="AJ48" s="198"/>
      <c r="AK48" s="199"/>
      <c r="AL48" s="199"/>
      <c r="AM48" s="200"/>
      <c r="AN48" s="64"/>
      <c r="AO48" s="64"/>
      <c r="AP48" s="198"/>
      <c r="AQ48" s="201"/>
      <c r="AR48" s="201"/>
      <c r="AS48" s="200"/>
      <c r="AT48" s="85"/>
      <c r="AU48" s="85"/>
      <c r="AV48" s="198"/>
      <c r="AW48" s="201"/>
      <c r="AX48" s="201"/>
      <c r="AY48" s="200"/>
      <c r="AZ48" s="64"/>
      <c r="BA48" s="64"/>
      <c r="BB48" s="198"/>
      <c r="BC48" s="201"/>
      <c r="BD48" s="201"/>
      <c r="BE48" s="200"/>
      <c r="BF48" s="66"/>
      <c r="BG48" s="85"/>
      <c r="BH48" s="198"/>
      <c r="BI48" s="201"/>
      <c r="BJ48" s="201"/>
      <c r="BK48" s="200"/>
      <c r="BL48" s="66"/>
      <c r="BM48" s="66"/>
      <c r="BN48" s="198"/>
      <c r="BO48" s="201"/>
      <c r="BP48" s="201"/>
      <c r="BQ48" s="200"/>
      <c r="BR48" s="64"/>
      <c r="BS48" s="64"/>
      <c r="BT48" s="198"/>
      <c r="BU48" s="201"/>
      <c r="BV48" s="201"/>
      <c r="BW48" s="200"/>
      <c r="BZ48" s="198"/>
      <c r="CA48" s="201"/>
      <c r="CB48" s="201"/>
      <c r="CC48" s="200"/>
    </row>
    <row r="49" spans="1:81" ht="18" customHeight="1">
      <c r="A49" s="80"/>
      <c r="B49" s="80"/>
      <c r="C49" s="113"/>
      <c r="D49" s="113"/>
      <c r="E49" s="113"/>
      <c r="F49" s="113"/>
      <c r="G49" s="115"/>
      <c r="H49" s="115"/>
      <c r="I49" s="113"/>
      <c r="J49" s="113"/>
      <c r="K49" s="113"/>
      <c r="L49" s="198"/>
      <c r="M49" s="201"/>
      <c r="N49" s="201"/>
      <c r="O49" s="200"/>
      <c r="P49" s="65"/>
      <c r="Q49" s="65"/>
      <c r="R49" s="198"/>
      <c r="S49" s="201"/>
      <c r="T49" s="201"/>
      <c r="U49" s="200"/>
      <c r="V49" s="85"/>
      <c r="W49" s="85"/>
      <c r="X49" s="198"/>
      <c r="Y49" s="201"/>
      <c r="Z49" s="201"/>
      <c r="AA49" s="200"/>
      <c r="AB49" s="85"/>
      <c r="AC49" s="85"/>
      <c r="AD49" s="198"/>
      <c r="AE49" s="201"/>
      <c r="AF49" s="201"/>
      <c r="AG49" s="200"/>
      <c r="AH49" s="64"/>
      <c r="AI49" s="64"/>
      <c r="AJ49" s="198"/>
      <c r="AK49" s="199"/>
      <c r="AL49" s="199"/>
      <c r="AM49" s="200"/>
      <c r="AN49" s="64"/>
      <c r="AO49" s="64"/>
      <c r="AP49" s="198"/>
      <c r="AQ49" s="201"/>
      <c r="AR49" s="201"/>
      <c r="AS49" s="200"/>
      <c r="AT49" s="85"/>
      <c r="AU49" s="85"/>
      <c r="AV49" s="198"/>
      <c r="AW49" s="201"/>
      <c r="AX49" s="201"/>
      <c r="AY49" s="200"/>
      <c r="AZ49" s="64"/>
      <c r="BA49" s="64"/>
      <c r="BB49" s="198"/>
      <c r="BC49" s="201"/>
      <c r="BD49" s="201"/>
      <c r="BE49" s="200"/>
      <c r="BF49" s="66"/>
      <c r="BG49" s="85"/>
      <c r="BH49" s="198"/>
      <c r="BI49" s="201"/>
      <c r="BJ49" s="201"/>
      <c r="BK49" s="200"/>
      <c r="BL49" s="66"/>
      <c r="BM49" s="66"/>
      <c r="BN49" s="198"/>
      <c r="BO49" s="201"/>
      <c r="BP49" s="201"/>
      <c r="BQ49" s="200"/>
      <c r="BR49" s="64"/>
      <c r="BS49" s="64"/>
      <c r="BT49" s="198"/>
      <c r="BU49" s="201"/>
      <c r="BV49" s="201"/>
      <c r="BW49" s="200"/>
      <c r="BZ49" s="198"/>
      <c r="CA49" s="201"/>
      <c r="CB49" s="201"/>
      <c r="CC49" s="200"/>
    </row>
    <row r="50" spans="1:81" ht="18" customHeight="1">
      <c r="A50" s="80"/>
      <c r="B50" s="80"/>
      <c r="C50" s="113"/>
      <c r="D50" s="113"/>
      <c r="E50" s="113"/>
      <c r="F50" s="113"/>
      <c r="G50" s="115"/>
      <c r="H50" s="115"/>
      <c r="I50" s="113"/>
      <c r="J50" s="113"/>
      <c r="K50" s="113"/>
      <c r="L50" s="198"/>
      <c r="M50" s="201"/>
      <c r="N50" s="201"/>
      <c r="O50" s="200"/>
      <c r="P50" s="65"/>
      <c r="Q50" s="65"/>
      <c r="R50" s="198"/>
      <c r="S50" s="201"/>
      <c r="T50" s="201"/>
      <c r="U50" s="200"/>
      <c r="V50" s="85"/>
      <c r="W50" s="85"/>
      <c r="X50" s="198"/>
      <c r="Y50" s="201"/>
      <c r="Z50" s="201"/>
      <c r="AA50" s="200"/>
      <c r="AB50" s="85"/>
      <c r="AC50" s="85"/>
      <c r="AD50" s="198"/>
      <c r="AE50" s="201"/>
      <c r="AF50" s="201"/>
      <c r="AG50" s="200"/>
      <c r="AH50" s="64"/>
      <c r="AI50" s="64"/>
      <c r="AJ50" s="198"/>
      <c r="AK50" s="199"/>
      <c r="AL50" s="199"/>
      <c r="AM50" s="200"/>
      <c r="AN50" s="64"/>
      <c r="AO50" s="64"/>
      <c r="AP50" s="198"/>
      <c r="AQ50" s="201"/>
      <c r="AR50" s="201"/>
      <c r="AS50" s="200"/>
      <c r="AT50" s="85"/>
      <c r="AU50" s="85"/>
      <c r="AV50" s="198"/>
      <c r="AW50" s="201"/>
      <c r="AX50" s="201"/>
      <c r="AY50" s="200"/>
      <c r="AZ50" s="64"/>
      <c r="BA50" s="64"/>
      <c r="BB50" s="198"/>
      <c r="BC50" s="201"/>
      <c r="BD50" s="201"/>
      <c r="BE50" s="200"/>
      <c r="BF50" s="66"/>
      <c r="BG50" s="85"/>
      <c r="BH50" s="198"/>
      <c r="BI50" s="201"/>
      <c r="BJ50" s="201"/>
      <c r="BK50" s="200"/>
      <c r="BL50" s="66"/>
      <c r="BM50" s="66"/>
      <c r="BN50" s="198"/>
      <c r="BO50" s="201"/>
      <c r="BP50" s="201"/>
      <c r="BQ50" s="200"/>
      <c r="BR50" s="64"/>
      <c r="BS50" s="64"/>
      <c r="BT50" s="198"/>
      <c r="BU50" s="201"/>
      <c r="BV50" s="201"/>
      <c r="BW50" s="200"/>
      <c r="BZ50" s="198"/>
      <c r="CA50" s="201"/>
      <c r="CB50" s="201"/>
      <c r="CC50" s="200"/>
    </row>
    <row r="51" spans="1:81" ht="18" customHeight="1">
      <c r="A51" s="80"/>
      <c r="B51" s="80"/>
      <c r="C51" s="113"/>
      <c r="D51" s="113"/>
      <c r="E51" s="113"/>
      <c r="F51" s="113"/>
      <c r="G51" s="115"/>
      <c r="H51" s="115"/>
      <c r="I51" s="113"/>
      <c r="J51" s="113"/>
      <c r="K51" s="113"/>
      <c r="L51" s="198"/>
      <c r="M51" s="201"/>
      <c r="N51" s="201"/>
      <c r="O51" s="200"/>
      <c r="P51" s="65"/>
      <c r="Q51" s="65"/>
      <c r="R51" s="198"/>
      <c r="S51" s="201"/>
      <c r="T51" s="201"/>
      <c r="U51" s="200"/>
      <c r="V51" s="85"/>
      <c r="W51" s="85"/>
      <c r="X51" s="198"/>
      <c r="Y51" s="201"/>
      <c r="Z51" s="201"/>
      <c r="AA51" s="200"/>
      <c r="AB51" s="85"/>
      <c r="AC51" s="85"/>
      <c r="AD51" s="198"/>
      <c r="AE51" s="201"/>
      <c r="AF51" s="201"/>
      <c r="AG51" s="200"/>
      <c r="AH51" s="64"/>
      <c r="AI51" s="64"/>
      <c r="AJ51" s="198"/>
      <c r="AK51" s="199"/>
      <c r="AL51" s="199"/>
      <c r="AM51" s="200"/>
      <c r="AN51" s="64"/>
      <c r="AO51" s="64"/>
      <c r="AP51" s="198"/>
      <c r="AQ51" s="201"/>
      <c r="AR51" s="201"/>
      <c r="AS51" s="200"/>
      <c r="AT51" s="85"/>
      <c r="AU51" s="85"/>
      <c r="AV51" s="198"/>
      <c r="AW51" s="201"/>
      <c r="AX51" s="201"/>
      <c r="AY51" s="200"/>
      <c r="AZ51" s="64"/>
      <c r="BA51" s="64"/>
      <c r="BB51" s="198"/>
      <c r="BC51" s="201"/>
      <c r="BD51" s="201"/>
      <c r="BE51" s="200"/>
      <c r="BF51" s="66"/>
      <c r="BG51" s="85"/>
      <c r="BH51" s="198"/>
      <c r="BI51" s="201"/>
      <c r="BJ51" s="201"/>
      <c r="BK51" s="200"/>
      <c r="BL51" s="66"/>
      <c r="BM51" s="66"/>
      <c r="BN51" s="198"/>
      <c r="BO51" s="201"/>
      <c r="BP51" s="201"/>
      <c r="BQ51" s="200"/>
      <c r="BR51" s="64"/>
      <c r="BS51" s="64"/>
      <c r="BT51" s="198"/>
      <c r="BU51" s="201"/>
      <c r="BV51" s="201"/>
      <c r="BW51" s="200"/>
      <c r="BZ51" s="198"/>
      <c r="CA51" s="201"/>
      <c r="CB51" s="201"/>
      <c r="CC51" s="200"/>
    </row>
    <row r="52" spans="1:81" ht="18" customHeight="1">
      <c r="A52" s="80"/>
      <c r="B52" s="80"/>
      <c r="C52" s="113"/>
      <c r="D52" s="113"/>
      <c r="E52" s="113"/>
      <c r="F52" s="113"/>
      <c r="G52" s="115"/>
      <c r="H52" s="115"/>
      <c r="I52" s="113"/>
      <c r="J52" s="113"/>
      <c r="K52" s="113"/>
      <c r="L52" s="198"/>
      <c r="M52" s="201"/>
      <c r="N52" s="201"/>
      <c r="O52" s="200"/>
      <c r="P52" s="65"/>
      <c r="Q52" s="65"/>
      <c r="R52" s="198"/>
      <c r="S52" s="201"/>
      <c r="T52" s="201"/>
      <c r="U52" s="200"/>
      <c r="V52" s="85"/>
      <c r="W52" s="85"/>
      <c r="X52" s="198"/>
      <c r="Y52" s="201"/>
      <c r="Z52" s="201"/>
      <c r="AA52" s="200"/>
      <c r="AB52" s="85"/>
      <c r="AC52" s="85"/>
      <c r="AD52" s="198"/>
      <c r="AE52" s="201"/>
      <c r="AF52" s="201"/>
      <c r="AG52" s="200"/>
      <c r="AH52" s="64"/>
      <c r="AI52" s="64"/>
      <c r="AJ52" s="198"/>
      <c r="AK52" s="199"/>
      <c r="AL52" s="199"/>
      <c r="AM52" s="200"/>
      <c r="AN52" s="64"/>
      <c r="AO52" s="64"/>
      <c r="AP52" s="198"/>
      <c r="AQ52" s="201"/>
      <c r="AR52" s="201"/>
      <c r="AS52" s="200"/>
      <c r="AT52" s="85"/>
      <c r="AU52" s="85"/>
      <c r="AV52" s="198"/>
      <c r="AW52" s="201"/>
      <c r="AX52" s="201"/>
      <c r="AY52" s="200"/>
      <c r="AZ52" s="64"/>
      <c r="BA52" s="64"/>
      <c r="BB52" s="198"/>
      <c r="BC52" s="201"/>
      <c r="BD52" s="201"/>
      <c r="BE52" s="200"/>
      <c r="BF52" s="66"/>
      <c r="BG52" s="85"/>
      <c r="BH52" s="198"/>
      <c r="BI52" s="201"/>
      <c r="BJ52" s="201"/>
      <c r="BK52" s="200"/>
      <c r="BL52" s="66"/>
      <c r="BM52" s="66"/>
      <c r="BN52" s="198"/>
      <c r="BO52" s="201"/>
      <c r="BP52" s="201"/>
      <c r="BQ52" s="200"/>
      <c r="BR52" s="64"/>
      <c r="BS52" s="64"/>
      <c r="BT52" s="198"/>
      <c r="BU52" s="201"/>
      <c r="BV52" s="201"/>
      <c r="BW52" s="200"/>
      <c r="BZ52" s="198"/>
      <c r="CA52" s="201"/>
      <c r="CB52" s="201"/>
      <c r="CC52" s="200"/>
    </row>
    <row r="53" spans="1:81" ht="18" customHeight="1">
      <c r="A53" s="80"/>
      <c r="B53" s="80"/>
      <c r="C53" s="113"/>
      <c r="D53" s="113"/>
      <c r="E53" s="113"/>
      <c r="F53" s="113"/>
      <c r="G53" s="115"/>
      <c r="H53" s="115"/>
      <c r="I53" s="113"/>
      <c r="J53" s="113"/>
      <c r="K53" s="113"/>
      <c r="L53" s="202"/>
      <c r="M53" s="203"/>
      <c r="N53" s="203"/>
      <c r="O53" s="204"/>
      <c r="P53" s="65"/>
      <c r="Q53" s="65"/>
      <c r="R53" s="202"/>
      <c r="S53" s="203"/>
      <c r="T53" s="203"/>
      <c r="U53" s="204"/>
      <c r="V53" s="85"/>
      <c r="W53" s="85"/>
      <c r="X53" s="202"/>
      <c r="Y53" s="203"/>
      <c r="Z53" s="203"/>
      <c r="AA53" s="204"/>
      <c r="AB53" s="85"/>
      <c r="AC53" s="85"/>
      <c r="AD53" s="202"/>
      <c r="AE53" s="203"/>
      <c r="AF53" s="203"/>
      <c r="AG53" s="204"/>
      <c r="AH53" s="64"/>
      <c r="AI53" s="64"/>
      <c r="AJ53" s="202"/>
      <c r="AK53" s="203"/>
      <c r="AL53" s="203"/>
      <c r="AM53" s="204"/>
      <c r="AN53" s="64"/>
      <c r="AO53" s="64"/>
      <c r="AP53" s="202"/>
      <c r="AQ53" s="203"/>
      <c r="AR53" s="203"/>
      <c r="AS53" s="204"/>
      <c r="AT53" s="85"/>
      <c r="AU53" s="85"/>
      <c r="AV53" s="202"/>
      <c r="AW53" s="203"/>
      <c r="AX53" s="203"/>
      <c r="AY53" s="204"/>
      <c r="AZ53" s="64"/>
      <c r="BA53" s="64"/>
      <c r="BB53" s="202"/>
      <c r="BC53" s="203"/>
      <c r="BD53" s="203"/>
      <c r="BE53" s="204"/>
      <c r="BF53" s="66"/>
      <c r="BG53" s="85"/>
      <c r="BH53" s="202"/>
      <c r="BI53" s="203"/>
      <c r="BJ53" s="203"/>
      <c r="BK53" s="204"/>
      <c r="BL53" s="66"/>
      <c r="BM53" s="66"/>
      <c r="BN53" s="202"/>
      <c r="BO53" s="203"/>
      <c r="BP53" s="203"/>
      <c r="BQ53" s="204"/>
      <c r="BR53" s="64"/>
      <c r="BS53" s="64"/>
      <c r="BT53" s="202"/>
      <c r="BU53" s="203"/>
      <c r="BV53" s="203"/>
      <c r="BW53" s="204"/>
      <c r="BZ53" s="202"/>
      <c r="CA53" s="203"/>
      <c r="CB53" s="203"/>
      <c r="CC53" s="204"/>
    </row>
    <row r="54" spans="1:76" ht="10.5" customHeight="1">
      <c r="A54" s="80"/>
      <c r="B54" s="80"/>
      <c r="C54" s="113"/>
      <c r="D54" s="113"/>
      <c r="E54" s="113"/>
      <c r="F54" s="113"/>
      <c r="G54" s="115"/>
      <c r="H54" s="115"/>
      <c r="I54" s="113"/>
      <c r="J54" s="113"/>
      <c r="K54" s="113"/>
      <c r="L54" s="113"/>
      <c r="M54" s="103"/>
      <c r="N54" s="103"/>
      <c r="O54" s="113"/>
      <c r="P54" s="113"/>
      <c r="Q54" s="113"/>
      <c r="R54" s="113"/>
      <c r="S54" s="103"/>
      <c r="T54" s="103"/>
      <c r="U54" s="113"/>
      <c r="V54" s="113"/>
      <c r="W54" s="113"/>
      <c r="X54" s="113"/>
      <c r="Y54" s="103"/>
      <c r="Z54" s="103"/>
      <c r="AA54" s="113"/>
      <c r="AB54" s="113"/>
      <c r="AC54" s="113"/>
      <c r="AD54" s="113"/>
      <c r="AE54" s="103"/>
      <c r="AF54" s="103"/>
      <c r="AG54" s="113"/>
      <c r="AH54" s="113"/>
      <c r="AI54" s="113"/>
      <c r="AJ54" s="113"/>
      <c r="AK54" s="103"/>
      <c r="AL54" s="103"/>
      <c r="AM54" s="113"/>
      <c r="AN54" s="113"/>
      <c r="AO54" s="113"/>
      <c r="AP54" s="113"/>
      <c r="AQ54" s="103"/>
      <c r="AR54" s="103"/>
      <c r="AS54" s="113"/>
      <c r="AT54" s="113"/>
      <c r="AU54" s="113"/>
      <c r="AV54" s="113"/>
      <c r="AW54" s="115"/>
      <c r="AX54" s="115"/>
      <c r="AY54" s="113"/>
      <c r="AZ54" s="113"/>
      <c r="BA54" s="113"/>
      <c r="BB54" s="113"/>
      <c r="BC54" s="103"/>
      <c r="BD54" s="116"/>
      <c r="BE54" s="113"/>
      <c r="BF54" s="113"/>
      <c r="BG54" s="113"/>
      <c r="BH54" s="113"/>
      <c r="BI54" s="103"/>
      <c r="BJ54" s="103"/>
      <c r="BK54" s="113"/>
      <c r="BL54" s="113"/>
      <c r="BM54" s="113"/>
      <c r="BN54" s="113"/>
      <c r="BO54" s="103"/>
      <c r="BP54" s="103"/>
      <c r="BQ54" s="113"/>
      <c r="BR54" s="113"/>
      <c r="BS54" s="113"/>
      <c r="BT54" s="113"/>
      <c r="BU54" s="103"/>
      <c r="BV54" s="103"/>
      <c r="BW54" s="113"/>
      <c r="BX54" s="113"/>
    </row>
    <row r="55" spans="1:82" ht="18" customHeight="1">
      <c r="A55" s="80"/>
      <c r="B55" s="80"/>
      <c r="C55" s="16"/>
      <c r="D55" s="16"/>
      <c r="E55" s="16"/>
      <c r="F55" s="16"/>
      <c r="G55" s="58"/>
      <c r="H55" s="58"/>
      <c r="I55" s="16"/>
      <c r="J55" s="16"/>
      <c r="K55" s="16"/>
      <c r="L55" s="225" t="s">
        <v>81</v>
      </c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226"/>
      <c r="CB55" s="226"/>
      <c r="CC55" s="227"/>
      <c r="CD55" s="114"/>
    </row>
    <row r="56" spans="31:76" ht="18.75">
      <c r="AE56" s="55"/>
      <c r="AF56" s="55"/>
      <c r="BI56" s="55"/>
      <c r="BJ56" s="55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</row>
  </sheetData>
  <sheetProtection/>
  <mergeCells count="91">
    <mergeCell ref="X3:AI3"/>
    <mergeCell ref="BN44:BQ53"/>
    <mergeCell ref="AP44:AS53"/>
    <mergeCell ref="BT44:BW53"/>
    <mergeCell ref="BB44:BE53"/>
    <mergeCell ref="AD44:AG53"/>
    <mergeCell ref="L55:CC55"/>
    <mergeCell ref="BH44:BK53"/>
    <mergeCell ref="BZ44:CC53"/>
    <mergeCell ref="X44:AA53"/>
    <mergeCell ref="L44:O53"/>
    <mergeCell ref="BZ25:CC25"/>
    <mergeCell ref="BZ26:CC35"/>
    <mergeCell ref="X25:AA25"/>
    <mergeCell ref="BH25:BK25"/>
    <mergeCell ref="AP25:AS25"/>
    <mergeCell ref="BQ39:BT39"/>
    <mergeCell ref="BN26:BQ35"/>
    <mergeCell ref="B39:K39"/>
    <mergeCell ref="U39:X39"/>
    <mergeCell ref="AS39:AV39"/>
    <mergeCell ref="L43:O43"/>
    <mergeCell ref="R43:U43"/>
    <mergeCell ref="BD7:BG7"/>
    <mergeCell ref="BB21:BE21"/>
    <mergeCell ref="X43:AA43"/>
    <mergeCell ref="AD43:AG43"/>
    <mergeCell ref="AJ43:AM43"/>
    <mergeCell ref="AV44:AY53"/>
    <mergeCell ref="AP43:AS43"/>
    <mergeCell ref="AV43:AY43"/>
    <mergeCell ref="R44:U53"/>
    <mergeCell ref="R26:U35"/>
    <mergeCell ref="AV26:AY35"/>
    <mergeCell ref="AJ44:AM53"/>
    <mergeCell ref="AV37:CC37"/>
    <mergeCell ref="L37:AS37"/>
    <mergeCell ref="BZ43:CC43"/>
    <mergeCell ref="BT26:BW35"/>
    <mergeCell ref="BB43:BE43"/>
    <mergeCell ref="BH43:BK43"/>
    <mergeCell ref="BN43:BQ43"/>
    <mergeCell ref="BT43:BW43"/>
    <mergeCell ref="BH26:BK35"/>
    <mergeCell ref="AJ25:AM25"/>
    <mergeCell ref="BT25:BW25"/>
    <mergeCell ref="V19:BG19"/>
    <mergeCell ref="BN25:BQ25"/>
    <mergeCell ref="L26:O35"/>
    <mergeCell ref="BB26:BE35"/>
    <mergeCell ref="X26:AA35"/>
    <mergeCell ref="AD26:AG35"/>
    <mergeCell ref="AJ26:AM35"/>
    <mergeCell ref="AP26:AS35"/>
    <mergeCell ref="BD8:BG17"/>
    <mergeCell ref="B21:K21"/>
    <mergeCell ref="R21:U21"/>
    <mergeCell ref="AJ21:AM21"/>
    <mergeCell ref="BQ21:BZ21"/>
    <mergeCell ref="L25:O25"/>
    <mergeCell ref="AV25:AY25"/>
    <mergeCell ref="BB25:BE25"/>
    <mergeCell ref="AD25:AG25"/>
    <mergeCell ref="R25:U25"/>
    <mergeCell ref="V7:Y7"/>
    <mergeCell ref="AX7:BA7"/>
    <mergeCell ref="AB7:AE7"/>
    <mergeCell ref="AR7:AU7"/>
    <mergeCell ref="AH7:AK7"/>
    <mergeCell ref="V8:Y17"/>
    <mergeCell ref="AB8:AE17"/>
    <mergeCell ref="AH8:AK17"/>
    <mergeCell ref="AR8:AU17"/>
    <mergeCell ref="AX8:BA17"/>
    <mergeCell ref="BJ8:CC9"/>
    <mergeCell ref="BJ10:BK11"/>
    <mergeCell ref="BJ12:BK13"/>
    <mergeCell ref="BL12:BQ13"/>
    <mergeCell ref="BL16:BQ17"/>
    <mergeCell ref="AT3:BE3"/>
    <mergeCell ref="BL14:BQ15"/>
    <mergeCell ref="BS14:CC15"/>
    <mergeCell ref="B4:K4"/>
    <mergeCell ref="BJ6:CC7"/>
    <mergeCell ref="BL10:BQ11"/>
    <mergeCell ref="BS10:CC11"/>
    <mergeCell ref="BS16:CC17"/>
    <mergeCell ref="BJ16:BK17"/>
    <mergeCell ref="A1:CD1"/>
    <mergeCell ref="BS12:CC13"/>
    <mergeCell ref="BJ14:BK15"/>
  </mergeCells>
  <printOptions/>
  <pageMargins left="0.66" right="0.77" top="0.29" bottom="0.22" header="0.24" footer="0.11811023622047245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47"/>
  <sheetViews>
    <sheetView zoomScale="60" zoomScaleNormal="60" zoomScalePageLayoutView="0" workbookViewId="0" topLeftCell="A1">
      <selection activeCell="AH97" sqref="AH97"/>
    </sheetView>
  </sheetViews>
  <sheetFormatPr defaultColWidth="9.00390625" defaultRowHeight="13.5"/>
  <cols>
    <col min="1" max="1" width="10.50390625" style="0" customWidth="1"/>
    <col min="2" max="27" width="6.125" style="0" customWidth="1"/>
    <col min="28" max="28" width="2.125" style="0" customWidth="1"/>
    <col min="29" max="34" width="6.125" style="0" customWidth="1"/>
  </cols>
  <sheetData>
    <row r="1" spans="1:27" ht="36.75" customHeight="1">
      <c r="A1" s="315" t="s">
        <v>46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</row>
    <row r="2" spans="1:27" ht="36.75" customHeight="1">
      <c r="A2" s="316" t="s">
        <v>78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</row>
    <row r="3" spans="1:27" ht="36.75" customHeight="1" thickBot="1">
      <c r="A3" s="317" t="s">
        <v>110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</row>
    <row r="4" spans="1:27" ht="36.75" customHeight="1" thickBot="1">
      <c r="A4" s="311" t="s">
        <v>33</v>
      </c>
      <c r="B4" s="312"/>
      <c r="C4" s="313"/>
      <c r="D4" s="271" t="str">
        <f>A5</f>
        <v>HFC・ZERO</v>
      </c>
      <c r="E4" s="230"/>
      <c r="F4" s="230"/>
      <c r="G4" s="230" t="str">
        <f>A6</f>
        <v>FC中村</v>
      </c>
      <c r="H4" s="230"/>
      <c r="I4" s="230"/>
      <c r="J4" s="230" t="str">
        <f>A7</f>
        <v>ＪＦＣアミスタ</v>
      </c>
      <c r="K4" s="230"/>
      <c r="L4" s="230"/>
      <c r="M4" s="230" t="str">
        <f>A8</f>
        <v>茂木ＦＣ</v>
      </c>
      <c r="N4" s="230"/>
      <c r="O4" s="255"/>
      <c r="P4" s="229" t="s">
        <v>6</v>
      </c>
      <c r="Q4" s="230"/>
      <c r="R4" s="230"/>
      <c r="S4" s="230" t="s">
        <v>7</v>
      </c>
      <c r="T4" s="230"/>
      <c r="U4" s="230"/>
      <c r="V4" s="230" t="s">
        <v>8</v>
      </c>
      <c r="W4" s="230"/>
      <c r="X4" s="230"/>
      <c r="Y4" s="230" t="s">
        <v>9</v>
      </c>
      <c r="Z4" s="230"/>
      <c r="AA4" s="257"/>
    </row>
    <row r="5" spans="1:27" ht="36.75" customHeight="1">
      <c r="A5" s="339" t="s">
        <v>94</v>
      </c>
      <c r="B5" s="307"/>
      <c r="C5" s="309"/>
      <c r="D5" s="172"/>
      <c r="E5" s="152"/>
      <c r="F5" s="153"/>
      <c r="G5" s="17">
        <f>H25</f>
        <v>0</v>
      </c>
      <c r="H5" s="14" t="s">
        <v>0</v>
      </c>
      <c r="I5" s="15">
        <f>K25</f>
        <v>0</v>
      </c>
      <c r="J5" s="17">
        <f>H28</f>
        <v>0</v>
      </c>
      <c r="K5" s="14" t="s">
        <v>0</v>
      </c>
      <c r="L5" s="15">
        <f>K28</f>
        <v>0</v>
      </c>
      <c r="M5" s="17">
        <f>H31</f>
        <v>0</v>
      </c>
      <c r="N5" s="14" t="s">
        <v>0</v>
      </c>
      <c r="O5" s="14">
        <f>K31</f>
        <v>0</v>
      </c>
      <c r="P5" s="344"/>
      <c r="Q5" s="345"/>
      <c r="R5" s="345"/>
      <c r="S5" s="346">
        <f>(G5+J5+M5)-(I5+L5+O5)</f>
        <v>0</v>
      </c>
      <c r="T5" s="346"/>
      <c r="U5" s="346"/>
      <c r="V5" s="346">
        <f>G5+J5+M5</f>
        <v>0</v>
      </c>
      <c r="W5" s="346"/>
      <c r="X5" s="346"/>
      <c r="Y5" s="345"/>
      <c r="Z5" s="345"/>
      <c r="AA5" s="347"/>
    </row>
    <row r="6" spans="1:27" ht="36.75" customHeight="1">
      <c r="A6" s="343" t="s">
        <v>95</v>
      </c>
      <c r="B6" s="281"/>
      <c r="C6" s="283"/>
      <c r="D6" s="6">
        <f>I5</f>
        <v>0</v>
      </c>
      <c r="E6" s="6" t="s">
        <v>0</v>
      </c>
      <c r="F6" s="4">
        <f>G5</f>
        <v>0</v>
      </c>
      <c r="G6" s="154"/>
      <c r="H6" s="155"/>
      <c r="I6" s="156"/>
      <c r="J6" s="5">
        <f>H42</f>
        <v>0</v>
      </c>
      <c r="K6" s="6" t="s">
        <v>0</v>
      </c>
      <c r="L6" s="4">
        <f>K42</f>
        <v>0</v>
      </c>
      <c r="M6" s="5">
        <f>H39</f>
        <v>0</v>
      </c>
      <c r="N6" s="6" t="s">
        <v>0</v>
      </c>
      <c r="O6" s="6">
        <f>K39</f>
        <v>0</v>
      </c>
      <c r="P6" s="348"/>
      <c r="Q6" s="349"/>
      <c r="R6" s="349"/>
      <c r="S6" s="243">
        <f>(D6+J6+M6)-(F6+L6+O6)</f>
        <v>0</v>
      </c>
      <c r="T6" s="243"/>
      <c r="U6" s="243"/>
      <c r="V6" s="243">
        <f>D6+J6+M6</f>
        <v>0</v>
      </c>
      <c r="W6" s="243"/>
      <c r="X6" s="243"/>
      <c r="Y6" s="349"/>
      <c r="Z6" s="349"/>
      <c r="AA6" s="350"/>
    </row>
    <row r="7" spans="1:27" ht="36.75" customHeight="1">
      <c r="A7" s="343" t="s">
        <v>91</v>
      </c>
      <c r="B7" s="281"/>
      <c r="C7" s="283"/>
      <c r="D7" s="6">
        <f>L5</f>
        <v>0</v>
      </c>
      <c r="E7" s="6" t="s">
        <v>0</v>
      </c>
      <c r="F7" s="4">
        <f>J5</f>
        <v>0</v>
      </c>
      <c r="G7" s="5">
        <f>L6</f>
        <v>0</v>
      </c>
      <c r="H7" s="6" t="s">
        <v>0</v>
      </c>
      <c r="I7" s="4">
        <f>J6</f>
        <v>0</v>
      </c>
      <c r="J7" s="154"/>
      <c r="K7" s="155"/>
      <c r="L7" s="156"/>
      <c r="M7" s="5">
        <f>H36</f>
        <v>0</v>
      </c>
      <c r="N7" s="6" t="s">
        <v>0</v>
      </c>
      <c r="O7" s="6">
        <f>K36</f>
        <v>0</v>
      </c>
      <c r="P7" s="348"/>
      <c r="Q7" s="349"/>
      <c r="R7" s="349"/>
      <c r="S7" s="243">
        <f>(G7+D7+M7)-(I7+F7+O7)</f>
        <v>0</v>
      </c>
      <c r="T7" s="243"/>
      <c r="U7" s="243"/>
      <c r="V7" s="243">
        <f>D7+G7+M7</f>
        <v>0</v>
      </c>
      <c r="W7" s="243"/>
      <c r="X7" s="243"/>
      <c r="Y7" s="349"/>
      <c r="Z7" s="349"/>
      <c r="AA7" s="350"/>
    </row>
    <row r="8" spans="1:27" ht="36.75" customHeight="1" thickBot="1">
      <c r="A8" s="351" t="s">
        <v>96</v>
      </c>
      <c r="B8" s="292"/>
      <c r="C8" s="294"/>
      <c r="D8" s="11">
        <f>O5</f>
        <v>0</v>
      </c>
      <c r="E8" s="11" t="s">
        <v>0</v>
      </c>
      <c r="F8" s="12">
        <f>M5</f>
        <v>0</v>
      </c>
      <c r="G8" s="13">
        <f>O6</f>
        <v>0</v>
      </c>
      <c r="H8" s="11" t="s">
        <v>0</v>
      </c>
      <c r="I8" s="12">
        <f>M6</f>
        <v>0</v>
      </c>
      <c r="J8" s="13">
        <f>O7</f>
        <v>0</v>
      </c>
      <c r="K8" s="11" t="s">
        <v>0</v>
      </c>
      <c r="L8" s="12">
        <f>M7</f>
        <v>0</v>
      </c>
      <c r="M8" s="157"/>
      <c r="N8" s="158"/>
      <c r="O8" s="158"/>
      <c r="P8" s="352"/>
      <c r="Q8" s="353"/>
      <c r="R8" s="353"/>
      <c r="S8" s="231">
        <f>(G8+J8+D8)-(I8+L8+F8)</f>
        <v>0</v>
      </c>
      <c r="T8" s="231"/>
      <c r="U8" s="231"/>
      <c r="V8" s="231">
        <f>D8+G8+J8</f>
        <v>0</v>
      </c>
      <c r="W8" s="231"/>
      <c r="X8" s="231"/>
      <c r="Y8" s="353"/>
      <c r="Z8" s="353"/>
      <c r="AA8" s="354"/>
    </row>
    <row r="9" spans="1:27" ht="30.7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6.75" customHeight="1" thickBot="1">
      <c r="A10" s="311" t="s">
        <v>34</v>
      </c>
      <c r="B10" s="312"/>
      <c r="C10" s="313"/>
      <c r="D10" s="271" t="str">
        <f>A11</f>
        <v>エスペランサ</v>
      </c>
      <c r="E10" s="230"/>
      <c r="F10" s="230"/>
      <c r="G10" s="230" t="str">
        <f>A12</f>
        <v>亀山SC</v>
      </c>
      <c r="H10" s="230"/>
      <c r="I10" s="230"/>
      <c r="J10" s="230" t="str">
        <f>A13</f>
        <v>Ｊ・ＳＰＯＲＴＳ</v>
      </c>
      <c r="K10" s="230"/>
      <c r="L10" s="230"/>
      <c r="M10" s="230" t="str">
        <f>A14</f>
        <v>ファイターズ</v>
      </c>
      <c r="N10" s="230"/>
      <c r="O10" s="255"/>
      <c r="P10" s="229" t="s">
        <v>6</v>
      </c>
      <c r="Q10" s="230"/>
      <c r="R10" s="230"/>
      <c r="S10" s="230" t="s">
        <v>7</v>
      </c>
      <c r="T10" s="230"/>
      <c r="U10" s="230"/>
      <c r="V10" s="230" t="s">
        <v>8</v>
      </c>
      <c r="W10" s="230"/>
      <c r="X10" s="230"/>
      <c r="Y10" s="230" t="s">
        <v>9</v>
      </c>
      <c r="Z10" s="230"/>
      <c r="AA10" s="257"/>
    </row>
    <row r="11" spans="1:27" ht="36.75" customHeight="1">
      <c r="A11" s="339" t="s">
        <v>90</v>
      </c>
      <c r="B11" s="307"/>
      <c r="C11" s="309"/>
      <c r="D11" s="172"/>
      <c r="E11" s="152"/>
      <c r="F11" s="153"/>
      <c r="G11" s="17">
        <f>H26</f>
        <v>0</v>
      </c>
      <c r="H11" s="14" t="s">
        <v>0</v>
      </c>
      <c r="I11" s="15">
        <f>K26</f>
        <v>0</v>
      </c>
      <c r="J11" s="17">
        <f>H29</f>
        <v>0</v>
      </c>
      <c r="K11" s="14" t="s">
        <v>0</v>
      </c>
      <c r="L11" s="15">
        <f>K29</f>
        <v>0</v>
      </c>
      <c r="M11" s="17">
        <f>H32</f>
        <v>0</v>
      </c>
      <c r="N11" s="14" t="s">
        <v>0</v>
      </c>
      <c r="O11" s="14">
        <f>K32</f>
        <v>0</v>
      </c>
      <c r="P11" s="344"/>
      <c r="Q11" s="345"/>
      <c r="R11" s="345"/>
      <c r="S11" s="346">
        <f>(G11+J11+M11)-(I11+L11+O11)</f>
        <v>0</v>
      </c>
      <c r="T11" s="346"/>
      <c r="U11" s="346"/>
      <c r="V11" s="346">
        <f>G11+J11+M11</f>
        <v>0</v>
      </c>
      <c r="W11" s="346"/>
      <c r="X11" s="346"/>
      <c r="Y11" s="345"/>
      <c r="Z11" s="345"/>
      <c r="AA11" s="347"/>
    </row>
    <row r="12" spans="1:27" ht="36.75" customHeight="1">
      <c r="A12" s="343" t="s">
        <v>97</v>
      </c>
      <c r="B12" s="281"/>
      <c r="C12" s="283"/>
      <c r="D12" s="6">
        <f>I11</f>
        <v>0</v>
      </c>
      <c r="E12" s="6" t="s">
        <v>0</v>
      </c>
      <c r="F12" s="4">
        <f>G11</f>
        <v>0</v>
      </c>
      <c r="G12" s="154"/>
      <c r="H12" s="155"/>
      <c r="I12" s="156"/>
      <c r="J12" s="5">
        <f>H43</f>
        <v>0</v>
      </c>
      <c r="K12" s="6" t="s">
        <v>0</v>
      </c>
      <c r="L12" s="4">
        <f>K43</f>
        <v>0</v>
      </c>
      <c r="M12" s="5">
        <f>H40</f>
        <v>0</v>
      </c>
      <c r="N12" s="6" t="s">
        <v>0</v>
      </c>
      <c r="O12" s="6">
        <f>K40</f>
        <v>0</v>
      </c>
      <c r="P12" s="348"/>
      <c r="Q12" s="349"/>
      <c r="R12" s="349"/>
      <c r="S12" s="243">
        <f>(D12+J12+M12)-(F12+L12+O12)</f>
        <v>0</v>
      </c>
      <c r="T12" s="243"/>
      <c r="U12" s="243"/>
      <c r="V12" s="243">
        <f>D12+J12+M12</f>
        <v>0</v>
      </c>
      <c r="W12" s="243"/>
      <c r="X12" s="243"/>
      <c r="Y12" s="349"/>
      <c r="Z12" s="349"/>
      <c r="AA12" s="350"/>
    </row>
    <row r="13" spans="1:27" ht="36.75" customHeight="1">
      <c r="A13" s="343" t="s">
        <v>98</v>
      </c>
      <c r="B13" s="281"/>
      <c r="C13" s="283"/>
      <c r="D13" s="6">
        <f>L11</f>
        <v>0</v>
      </c>
      <c r="E13" s="6" t="s">
        <v>0</v>
      </c>
      <c r="F13" s="4">
        <f>J11</f>
        <v>0</v>
      </c>
      <c r="G13" s="5">
        <f>L12</f>
        <v>0</v>
      </c>
      <c r="H13" s="6" t="s">
        <v>0</v>
      </c>
      <c r="I13" s="4">
        <f>J12</f>
        <v>0</v>
      </c>
      <c r="J13" s="154"/>
      <c r="K13" s="155"/>
      <c r="L13" s="156"/>
      <c r="M13" s="5">
        <f>H37</f>
        <v>0</v>
      </c>
      <c r="N13" s="6" t="s">
        <v>0</v>
      </c>
      <c r="O13" s="6">
        <f>K37</f>
        <v>0</v>
      </c>
      <c r="P13" s="348"/>
      <c r="Q13" s="349"/>
      <c r="R13" s="349"/>
      <c r="S13" s="243">
        <f>(G13+D13+M13)-(I13+F13+O13)</f>
        <v>0</v>
      </c>
      <c r="T13" s="243"/>
      <c r="U13" s="243"/>
      <c r="V13" s="243">
        <f>D13+G13+M13</f>
        <v>0</v>
      </c>
      <c r="W13" s="243"/>
      <c r="X13" s="243"/>
      <c r="Y13" s="349"/>
      <c r="Z13" s="349"/>
      <c r="AA13" s="350"/>
    </row>
    <row r="14" spans="1:27" ht="36.75" customHeight="1" thickBot="1">
      <c r="A14" s="351" t="s">
        <v>86</v>
      </c>
      <c r="B14" s="292"/>
      <c r="C14" s="294"/>
      <c r="D14" s="11">
        <f>O11</f>
        <v>0</v>
      </c>
      <c r="E14" s="11" t="s">
        <v>0</v>
      </c>
      <c r="F14" s="12">
        <f>M11</f>
        <v>0</v>
      </c>
      <c r="G14" s="13">
        <f>O12</f>
        <v>0</v>
      </c>
      <c r="H14" s="11" t="s">
        <v>0</v>
      </c>
      <c r="I14" s="12">
        <f>M12</f>
        <v>0</v>
      </c>
      <c r="J14" s="13">
        <f>O13</f>
        <v>0</v>
      </c>
      <c r="K14" s="11" t="s">
        <v>0</v>
      </c>
      <c r="L14" s="12">
        <f>M13</f>
        <v>0</v>
      </c>
      <c r="M14" s="157"/>
      <c r="N14" s="158"/>
      <c r="O14" s="158"/>
      <c r="P14" s="352"/>
      <c r="Q14" s="353"/>
      <c r="R14" s="353"/>
      <c r="S14" s="231">
        <f>(G14+J14+D14)-(I14+L14+F14)</f>
        <v>0</v>
      </c>
      <c r="T14" s="231"/>
      <c r="U14" s="231"/>
      <c r="V14" s="231">
        <f>D14+G14+J14</f>
        <v>0</v>
      </c>
      <c r="W14" s="231"/>
      <c r="X14" s="231"/>
      <c r="Y14" s="353"/>
      <c r="Z14" s="353"/>
      <c r="AA14" s="354"/>
    </row>
    <row r="15" spans="1:27" ht="30.75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6.75" customHeight="1" thickBot="1">
      <c r="A16" s="311" t="s">
        <v>64</v>
      </c>
      <c r="B16" s="312"/>
      <c r="C16" s="313"/>
      <c r="D16" s="271" t="str">
        <f>A17</f>
        <v>久下田ＦＣ</v>
      </c>
      <c r="E16" s="230"/>
      <c r="F16" s="230"/>
      <c r="G16" s="230" t="str">
        <f>A18</f>
        <v>祖母井クラブ</v>
      </c>
      <c r="H16" s="230"/>
      <c r="I16" s="230"/>
      <c r="J16" s="230" t="str">
        <f>A19</f>
        <v>真岡西SC</v>
      </c>
      <c r="K16" s="230"/>
      <c r="L16" s="230"/>
      <c r="M16" s="230" t="str">
        <f>A20</f>
        <v>赤羽ＳＳＳ</v>
      </c>
      <c r="N16" s="230"/>
      <c r="O16" s="255"/>
      <c r="P16" s="229" t="s">
        <v>6</v>
      </c>
      <c r="Q16" s="230"/>
      <c r="R16" s="230"/>
      <c r="S16" s="230" t="s">
        <v>7</v>
      </c>
      <c r="T16" s="230"/>
      <c r="U16" s="230"/>
      <c r="V16" s="230" t="s">
        <v>8</v>
      </c>
      <c r="W16" s="230"/>
      <c r="X16" s="230"/>
      <c r="Y16" s="230" t="s">
        <v>9</v>
      </c>
      <c r="Z16" s="230"/>
      <c r="AA16" s="257"/>
    </row>
    <row r="17" spans="1:27" ht="36.75" customHeight="1">
      <c r="A17" s="339" t="s">
        <v>93</v>
      </c>
      <c r="B17" s="307"/>
      <c r="C17" s="309"/>
      <c r="D17" s="172"/>
      <c r="E17" s="152"/>
      <c r="F17" s="153"/>
      <c r="G17" s="17">
        <f>H27</f>
        <v>0</v>
      </c>
      <c r="H17" s="14" t="s">
        <v>0</v>
      </c>
      <c r="I17" s="15">
        <f>K27</f>
        <v>0</v>
      </c>
      <c r="J17" s="17">
        <f>H30</f>
        <v>0</v>
      </c>
      <c r="K17" s="14" t="s">
        <v>0</v>
      </c>
      <c r="L17" s="15">
        <f>K30</f>
        <v>0</v>
      </c>
      <c r="M17" s="17">
        <f>H33</f>
        <v>0</v>
      </c>
      <c r="N17" s="14" t="s">
        <v>0</v>
      </c>
      <c r="O17" s="14">
        <f>K33</f>
        <v>0</v>
      </c>
      <c r="P17" s="344"/>
      <c r="Q17" s="345"/>
      <c r="R17" s="345"/>
      <c r="S17" s="346">
        <f>(G17+J17+M17)-(I17+L17+O17)</f>
        <v>0</v>
      </c>
      <c r="T17" s="346"/>
      <c r="U17" s="346"/>
      <c r="V17" s="346">
        <f>G17+J17+M17</f>
        <v>0</v>
      </c>
      <c r="W17" s="346"/>
      <c r="X17" s="346"/>
      <c r="Y17" s="345"/>
      <c r="Z17" s="345"/>
      <c r="AA17" s="347"/>
    </row>
    <row r="18" spans="1:27" ht="36.75" customHeight="1">
      <c r="A18" s="343" t="s">
        <v>83</v>
      </c>
      <c r="B18" s="281"/>
      <c r="C18" s="283"/>
      <c r="D18" s="6">
        <f>I17</f>
        <v>0</v>
      </c>
      <c r="E18" s="6" t="s">
        <v>0</v>
      </c>
      <c r="F18" s="4">
        <f>G17</f>
        <v>0</v>
      </c>
      <c r="G18" s="154"/>
      <c r="H18" s="155"/>
      <c r="I18" s="156"/>
      <c r="J18" s="5">
        <f>H44</f>
        <v>0</v>
      </c>
      <c r="K18" s="6" t="s">
        <v>0</v>
      </c>
      <c r="L18" s="4">
        <f>K44</f>
        <v>0</v>
      </c>
      <c r="M18" s="5">
        <f>H41</f>
        <v>0</v>
      </c>
      <c r="N18" s="6" t="s">
        <v>0</v>
      </c>
      <c r="O18" s="6">
        <f>K41</f>
        <v>0</v>
      </c>
      <c r="P18" s="348"/>
      <c r="Q18" s="349"/>
      <c r="R18" s="349"/>
      <c r="S18" s="243">
        <f>(D18+J18+M18)-(F18+L18+O18)</f>
        <v>0</v>
      </c>
      <c r="T18" s="243"/>
      <c r="U18" s="243"/>
      <c r="V18" s="243">
        <f>D18+J18+M18</f>
        <v>0</v>
      </c>
      <c r="W18" s="243"/>
      <c r="X18" s="243"/>
      <c r="Y18" s="349"/>
      <c r="Z18" s="349"/>
      <c r="AA18" s="350"/>
    </row>
    <row r="19" spans="1:27" ht="36.75" customHeight="1">
      <c r="A19" s="343" t="s">
        <v>85</v>
      </c>
      <c r="B19" s="281"/>
      <c r="C19" s="283"/>
      <c r="D19" s="6">
        <f>L17</f>
        <v>0</v>
      </c>
      <c r="E19" s="6" t="s">
        <v>0</v>
      </c>
      <c r="F19" s="4">
        <f>J17</f>
        <v>0</v>
      </c>
      <c r="G19" s="5">
        <f>L18</f>
        <v>0</v>
      </c>
      <c r="H19" s="6" t="s">
        <v>0</v>
      </c>
      <c r="I19" s="4">
        <f>J18</f>
        <v>0</v>
      </c>
      <c r="J19" s="154"/>
      <c r="K19" s="155"/>
      <c r="L19" s="156"/>
      <c r="M19" s="5">
        <f>H38</f>
        <v>0</v>
      </c>
      <c r="N19" s="6" t="s">
        <v>0</v>
      </c>
      <c r="O19" s="6">
        <f>K38</f>
        <v>0</v>
      </c>
      <c r="P19" s="348"/>
      <c r="Q19" s="349"/>
      <c r="R19" s="349"/>
      <c r="S19" s="243">
        <f>(G19+D19+M19)-(I19+F19+O19)</f>
        <v>0</v>
      </c>
      <c r="T19" s="243"/>
      <c r="U19" s="243"/>
      <c r="V19" s="243">
        <f>D19+G19+M19</f>
        <v>0</v>
      </c>
      <c r="W19" s="243"/>
      <c r="X19" s="243"/>
      <c r="Y19" s="349"/>
      <c r="Z19" s="349"/>
      <c r="AA19" s="350"/>
    </row>
    <row r="20" spans="1:27" ht="36.75" customHeight="1" thickBot="1">
      <c r="A20" s="351" t="s">
        <v>103</v>
      </c>
      <c r="B20" s="292"/>
      <c r="C20" s="294"/>
      <c r="D20" s="11">
        <f>O17</f>
        <v>0</v>
      </c>
      <c r="E20" s="11" t="s">
        <v>0</v>
      </c>
      <c r="F20" s="12">
        <f>M17</f>
        <v>0</v>
      </c>
      <c r="G20" s="13">
        <f>O18</f>
        <v>0</v>
      </c>
      <c r="H20" s="11" t="s">
        <v>0</v>
      </c>
      <c r="I20" s="12">
        <f>M18</f>
        <v>0</v>
      </c>
      <c r="J20" s="13">
        <f>O19</f>
        <v>0</v>
      </c>
      <c r="K20" s="11" t="s">
        <v>0</v>
      </c>
      <c r="L20" s="12">
        <f>M19</f>
        <v>0</v>
      </c>
      <c r="M20" s="157"/>
      <c r="N20" s="158"/>
      <c r="O20" s="158"/>
      <c r="P20" s="352"/>
      <c r="Q20" s="353"/>
      <c r="R20" s="353"/>
      <c r="S20" s="231">
        <f>(G20+J20+D20)-(I20+L20+F20)</f>
        <v>0</v>
      </c>
      <c r="T20" s="231"/>
      <c r="U20" s="231"/>
      <c r="V20" s="231">
        <f>D20+G20+J20</f>
        <v>0</v>
      </c>
      <c r="W20" s="231"/>
      <c r="X20" s="231"/>
      <c r="Y20" s="353"/>
      <c r="Z20" s="353"/>
      <c r="AA20" s="354"/>
    </row>
    <row r="21" spans="1:27" ht="30" customHeight="1">
      <c r="A21" s="315" t="s">
        <v>46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</row>
    <row r="22" spans="1:27" ht="30" customHeight="1">
      <c r="A22" s="316" t="s">
        <v>79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</row>
    <row r="23" spans="1:27" ht="30" customHeight="1" thickBot="1">
      <c r="A23" s="317" t="s">
        <v>110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</row>
    <row r="24" spans="1:27" ht="30" customHeight="1" thickBot="1">
      <c r="A24" s="173" t="s">
        <v>65</v>
      </c>
      <c r="B24" s="273" t="s">
        <v>66</v>
      </c>
      <c r="C24" s="256"/>
      <c r="D24" s="272"/>
      <c r="E24" s="273" t="s">
        <v>17</v>
      </c>
      <c r="F24" s="256"/>
      <c r="G24" s="256"/>
      <c r="H24" s="256"/>
      <c r="I24" s="256"/>
      <c r="J24" s="256"/>
      <c r="K24" s="256"/>
      <c r="L24" s="256"/>
      <c r="M24" s="256"/>
      <c r="N24" s="256"/>
      <c r="O24" s="272"/>
      <c r="P24" s="273" t="s">
        <v>18</v>
      </c>
      <c r="Q24" s="256"/>
      <c r="R24" s="271"/>
      <c r="S24" s="255" t="s">
        <v>19</v>
      </c>
      <c r="T24" s="256"/>
      <c r="U24" s="271"/>
      <c r="V24" s="255" t="s">
        <v>19</v>
      </c>
      <c r="W24" s="256"/>
      <c r="X24" s="256"/>
      <c r="Y24" s="355" t="s">
        <v>38</v>
      </c>
      <c r="Z24" s="355"/>
      <c r="AA24" s="356"/>
    </row>
    <row r="25" spans="1:27" ht="30" customHeight="1">
      <c r="A25" s="35">
        <v>1</v>
      </c>
      <c r="B25" s="165">
        <v>0.3958333333333333</v>
      </c>
      <c r="C25" s="14" t="s">
        <v>1</v>
      </c>
      <c r="D25" s="166">
        <v>0.4201388888888889</v>
      </c>
      <c r="E25" s="358" t="str">
        <f>A5</f>
        <v>HFC・ZERO</v>
      </c>
      <c r="F25" s="261"/>
      <c r="G25" s="262"/>
      <c r="H25" s="359"/>
      <c r="I25" s="301"/>
      <c r="J25" s="14" t="s">
        <v>20</v>
      </c>
      <c r="K25" s="301"/>
      <c r="L25" s="360"/>
      <c r="M25" s="263" t="str">
        <f>A6</f>
        <v>FC中村</v>
      </c>
      <c r="N25" s="261"/>
      <c r="O25" s="264"/>
      <c r="P25" s="361" t="str">
        <f>A17</f>
        <v>久下田ＦＣ</v>
      </c>
      <c r="Q25" s="362"/>
      <c r="R25" s="362"/>
      <c r="S25" s="362" t="str">
        <f>A18</f>
        <v>祖母井クラブ</v>
      </c>
      <c r="T25" s="362"/>
      <c r="U25" s="362"/>
      <c r="V25" s="362" t="str">
        <f>A19</f>
        <v>真岡西SC</v>
      </c>
      <c r="W25" s="362"/>
      <c r="X25" s="306"/>
      <c r="Y25" s="372" t="str">
        <f>A17</f>
        <v>久下田ＦＣ</v>
      </c>
      <c r="Z25" s="373"/>
      <c r="AA25" s="374"/>
    </row>
    <row r="26" spans="1:27" ht="30" customHeight="1">
      <c r="A26" s="36">
        <v>2</v>
      </c>
      <c r="B26" s="148">
        <v>0.4236111111111111</v>
      </c>
      <c r="C26" s="6" t="s">
        <v>1</v>
      </c>
      <c r="D26" s="149">
        <v>0.4479166666666667</v>
      </c>
      <c r="E26" s="365" t="str">
        <f>A11</f>
        <v>エスペランサ</v>
      </c>
      <c r="F26" s="250"/>
      <c r="G26" s="251"/>
      <c r="H26" s="366"/>
      <c r="I26" s="275"/>
      <c r="J26" s="6" t="s">
        <v>20</v>
      </c>
      <c r="K26" s="275"/>
      <c r="L26" s="363"/>
      <c r="M26" s="252" t="str">
        <f>A12</f>
        <v>亀山SC</v>
      </c>
      <c r="N26" s="250"/>
      <c r="O26" s="253"/>
      <c r="P26" s="364" t="str">
        <f>A5</f>
        <v>HFC・ZERO</v>
      </c>
      <c r="Q26" s="357"/>
      <c r="R26" s="357"/>
      <c r="S26" s="357" t="str">
        <f>A6</f>
        <v>FC中村</v>
      </c>
      <c r="T26" s="357"/>
      <c r="U26" s="357"/>
      <c r="V26" s="357" t="str">
        <f>A7</f>
        <v>ＪＦＣアミスタ</v>
      </c>
      <c r="W26" s="357"/>
      <c r="X26" s="280"/>
      <c r="Y26" s="280" t="str">
        <f>A5</f>
        <v>HFC・ZERO</v>
      </c>
      <c r="Z26" s="281"/>
      <c r="AA26" s="283"/>
    </row>
    <row r="27" spans="1:27" ht="30" customHeight="1">
      <c r="A27" s="36">
        <v>3</v>
      </c>
      <c r="B27" s="148">
        <v>0.451388888888889</v>
      </c>
      <c r="C27" s="6" t="s">
        <v>1</v>
      </c>
      <c r="D27" s="149">
        <v>0.475694444444444</v>
      </c>
      <c r="E27" s="365" t="str">
        <f>A17</f>
        <v>久下田ＦＣ</v>
      </c>
      <c r="F27" s="250"/>
      <c r="G27" s="251"/>
      <c r="H27" s="366"/>
      <c r="I27" s="275"/>
      <c r="J27" s="6" t="s">
        <v>20</v>
      </c>
      <c r="K27" s="275"/>
      <c r="L27" s="363"/>
      <c r="M27" s="252" t="str">
        <f>A18</f>
        <v>祖母井クラブ</v>
      </c>
      <c r="N27" s="250"/>
      <c r="O27" s="253"/>
      <c r="P27" s="364" t="str">
        <f>A11</f>
        <v>エスペランサ</v>
      </c>
      <c r="Q27" s="357"/>
      <c r="R27" s="357"/>
      <c r="S27" s="357" t="str">
        <f>A12</f>
        <v>亀山SC</v>
      </c>
      <c r="T27" s="357"/>
      <c r="U27" s="357"/>
      <c r="V27" s="357" t="str">
        <f>A13</f>
        <v>Ｊ・ＳＰＯＲＴＳ</v>
      </c>
      <c r="W27" s="357"/>
      <c r="X27" s="280"/>
      <c r="Y27" s="280" t="str">
        <f>A11</f>
        <v>エスペランサ</v>
      </c>
      <c r="Z27" s="281"/>
      <c r="AA27" s="283"/>
    </row>
    <row r="28" spans="1:27" ht="30" customHeight="1">
      <c r="A28" s="36">
        <v>4</v>
      </c>
      <c r="B28" s="148">
        <v>0.479166666666667</v>
      </c>
      <c r="C28" s="6" t="s">
        <v>1</v>
      </c>
      <c r="D28" s="149">
        <v>0.503472222222222</v>
      </c>
      <c r="E28" s="365" t="str">
        <f>A5</f>
        <v>HFC・ZERO</v>
      </c>
      <c r="F28" s="250"/>
      <c r="G28" s="251"/>
      <c r="H28" s="366"/>
      <c r="I28" s="275"/>
      <c r="J28" s="6" t="s">
        <v>20</v>
      </c>
      <c r="K28" s="275"/>
      <c r="L28" s="363"/>
      <c r="M28" s="252" t="str">
        <f>A7</f>
        <v>ＪＦＣアミスタ</v>
      </c>
      <c r="N28" s="250"/>
      <c r="O28" s="253"/>
      <c r="P28" s="364" t="str">
        <f>A13</f>
        <v>Ｊ・ＳＰＯＲＴＳ</v>
      </c>
      <c r="Q28" s="357"/>
      <c r="R28" s="357"/>
      <c r="S28" s="357" t="str">
        <f>A17</f>
        <v>久下田ＦＣ</v>
      </c>
      <c r="T28" s="357"/>
      <c r="U28" s="357"/>
      <c r="V28" s="357" t="str">
        <f>A18</f>
        <v>祖母井クラブ</v>
      </c>
      <c r="W28" s="357"/>
      <c r="X28" s="280"/>
      <c r="Y28" s="280" t="str">
        <f>A13</f>
        <v>Ｊ・ＳＰＯＲＴＳ</v>
      </c>
      <c r="Z28" s="281"/>
      <c r="AA28" s="283"/>
    </row>
    <row r="29" spans="1:27" ht="30" customHeight="1">
      <c r="A29" s="36">
        <v>5</v>
      </c>
      <c r="B29" s="148">
        <v>0.506944444444444</v>
      </c>
      <c r="C29" s="6" t="s">
        <v>1</v>
      </c>
      <c r="D29" s="149">
        <v>0.53125</v>
      </c>
      <c r="E29" s="365" t="str">
        <f>A11</f>
        <v>エスペランサ</v>
      </c>
      <c r="F29" s="250"/>
      <c r="G29" s="251"/>
      <c r="H29" s="366"/>
      <c r="I29" s="275"/>
      <c r="J29" s="6" t="s">
        <v>67</v>
      </c>
      <c r="K29" s="275"/>
      <c r="L29" s="363"/>
      <c r="M29" s="252" t="str">
        <f>A13</f>
        <v>Ｊ・ＳＰＯＲＴＳ</v>
      </c>
      <c r="N29" s="250"/>
      <c r="O29" s="253"/>
      <c r="P29" s="364" t="str">
        <f>A19</f>
        <v>真岡西SC</v>
      </c>
      <c r="Q29" s="357"/>
      <c r="R29" s="357"/>
      <c r="S29" s="357" t="str">
        <f>A5</f>
        <v>HFC・ZERO</v>
      </c>
      <c r="T29" s="357"/>
      <c r="U29" s="357"/>
      <c r="V29" s="357" t="str">
        <f>A6</f>
        <v>FC中村</v>
      </c>
      <c r="W29" s="357"/>
      <c r="X29" s="280"/>
      <c r="Y29" s="280" t="str">
        <f>A19</f>
        <v>真岡西SC</v>
      </c>
      <c r="Z29" s="281"/>
      <c r="AA29" s="283"/>
    </row>
    <row r="30" spans="1:27" ht="30" customHeight="1">
      <c r="A30" s="36">
        <v>6</v>
      </c>
      <c r="B30" s="148">
        <v>0.534722222222222</v>
      </c>
      <c r="C30" s="6" t="s">
        <v>1</v>
      </c>
      <c r="D30" s="149">
        <v>0.559027777777778</v>
      </c>
      <c r="E30" s="365" t="str">
        <f>A17</f>
        <v>久下田ＦＣ</v>
      </c>
      <c r="F30" s="250"/>
      <c r="G30" s="251"/>
      <c r="H30" s="366"/>
      <c r="I30" s="275"/>
      <c r="J30" s="6" t="s">
        <v>67</v>
      </c>
      <c r="K30" s="275"/>
      <c r="L30" s="363"/>
      <c r="M30" s="252" t="str">
        <f>A19</f>
        <v>真岡西SC</v>
      </c>
      <c r="N30" s="250"/>
      <c r="O30" s="253"/>
      <c r="P30" s="254" t="str">
        <f>A7</f>
        <v>ＪＦＣアミスタ</v>
      </c>
      <c r="Q30" s="243"/>
      <c r="R30" s="243"/>
      <c r="S30" s="243" t="str">
        <f>A11</f>
        <v>エスペランサ</v>
      </c>
      <c r="T30" s="243"/>
      <c r="U30" s="243"/>
      <c r="V30" s="243" t="str">
        <f>A12</f>
        <v>亀山SC</v>
      </c>
      <c r="W30" s="243"/>
      <c r="X30" s="252"/>
      <c r="Y30" s="280" t="str">
        <f>A7</f>
        <v>ＪＦＣアミスタ</v>
      </c>
      <c r="Z30" s="281"/>
      <c r="AA30" s="283"/>
    </row>
    <row r="31" spans="1:27" ht="30" customHeight="1">
      <c r="A31" s="36">
        <v>7</v>
      </c>
      <c r="B31" s="148">
        <v>0.5625</v>
      </c>
      <c r="C31" s="6" t="s">
        <v>1</v>
      </c>
      <c r="D31" s="149">
        <v>0.586805555555556</v>
      </c>
      <c r="E31" s="365" t="str">
        <f>A5</f>
        <v>HFC・ZERO</v>
      </c>
      <c r="F31" s="250"/>
      <c r="G31" s="251"/>
      <c r="H31" s="366"/>
      <c r="I31" s="275"/>
      <c r="J31" s="6" t="s">
        <v>67</v>
      </c>
      <c r="K31" s="275"/>
      <c r="L31" s="363"/>
      <c r="M31" s="252" t="str">
        <f>A8</f>
        <v>茂木ＦＣ</v>
      </c>
      <c r="N31" s="250"/>
      <c r="O31" s="253"/>
      <c r="P31" s="254" t="str">
        <f>A11</f>
        <v>エスペランサ</v>
      </c>
      <c r="Q31" s="243"/>
      <c r="R31" s="243"/>
      <c r="S31" s="243" t="str">
        <f>A12</f>
        <v>亀山SC</v>
      </c>
      <c r="T31" s="243"/>
      <c r="U31" s="243"/>
      <c r="V31" s="243" t="str">
        <f>A17</f>
        <v>久下田ＦＣ</v>
      </c>
      <c r="W31" s="243"/>
      <c r="X31" s="252"/>
      <c r="Y31" s="280" t="str">
        <f>A11</f>
        <v>エスペランサ</v>
      </c>
      <c r="Z31" s="281"/>
      <c r="AA31" s="283"/>
    </row>
    <row r="32" spans="1:27" ht="30" customHeight="1">
      <c r="A32" s="36">
        <v>8</v>
      </c>
      <c r="B32" s="148">
        <v>0.590277777777778</v>
      </c>
      <c r="C32" s="6" t="s">
        <v>1</v>
      </c>
      <c r="D32" s="149">
        <v>0.614583333333334</v>
      </c>
      <c r="E32" s="365" t="str">
        <f>A11</f>
        <v>エスペランサ</v>
      </c>
      <c r="F32" s="250"/>
      <c r="G32" s="251"/>
      <c r="H32" s="366"/>
      <c r="I32" s="275"/>
      <c r="J32" s="6" t="s">
        <v>67</v>
      </c>
      <c r="K32" s="275"/>
      <c r="L32" s="363"/>
      <c r="M32" s="252" t="str">
        <f>A14</f>
        <v>ファイターズ</v>
      </c>
      <c r="N32" s="250"/>
      <c r="O32" s="253"/>
      <c r="P32" s="254" t="str">
        <f>A17</f>
        <v>久下田ＦＣ</v>
      </c>
      <c r="Q32" s="243"/>
      <c r="R32" s="243"/>
      <c r="S32" s="243" t="str">
        <f>A18</f>
        <v>祖母井クラブ</v>
      </c>
      <c r="T32" s="243"/>
      <c r="U32" s="243"/>
      <c r="V32" s="243" t="str">
        <f>A5</f>
        <v>HFC・ZERO</v>
      </c>
      <c r="W32" s="243"/>
      <c r="X32" s="252"/>
      <c r="Y32" s="280" t="str">
        <f>A17</f>
        <v>久下田ＦＣ</v>
      </c>
      <c r="Z32" s="281"/>
      <c r="AA32" s="283"/>
    </row>
    <row r="33" spans="1:27" ht="30" customHeight="1" thickBot="1">
      <c r="A33" s="37">
        <v>9</v>
      </c>
      <c r="B33" s="150">
        <v>0.618055555555555</v>
      </c>
      <c r="C33" s="11" t="s">
        <v>1</v>
      </c>
      <c r="D33" s="151">
        <v>0.642361111111111</v>
      </c>
      <c r="E33" s="367" t="str">
        <f>A17</f>
        <v>久下田ＦＣ</v>
      </c>
      <c r="F33" s="238"/>
      <c r="G33" s="239"/>
      <c r="H33" s="368"/>
      <c r="I33" s="286"/>
      <c r="J33" s="11" t="s">
        <v>67</v>
      </c>
      <c r="K33" s="286"/>
      <c r="L33" s="369"/>
      <c r="M33" s="240" t="str">
        <f>A20</f>
        <v>赤羽ＳＳＳ</v>
      </c>
      <c r="N33" s="238"/>
      <c r="O33" s="241"/>
      <c r="P33" s="242" t="str">
        <f>A5</f>
        <v>HFC・ZERO</v>
      </c>
      <c r="Q33" s="231"/>
      <c r="R33" s="231"/>
      <c r="S33" s="231" t="str">
        <f>A6</f>
        <v>FC中村</v>
      </c>
      <c r="T33" s="231"/>
      <c r="U33" s="231"/>
      <c r="V33" s="231" t="str">
        <f>A11</f>
        <v>エスペランサ</v>
      </c>
      <c r="W33" s="231"/>
      <c r="X33" s="240"/>
      <c r="Y33" s="291" t="str">
        <f>A5</f>
        <v>HFC・ZERO</v>
      </c>
      <c r="Z33" s="292"/>
      <c r="AA33" s="294"/>
    </row>
    <row r="34" spans="1:27" ht="30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0" customHeight="1" thickBot="1">
      <c r="A35" s="174" t="s">
        <v>68</v>
      </c>
      <c r="B35" s="273" t="s">
        <v>66</v>
      </c>
      <c r="C35" s="256"/>
      <c r="D35" s="272"/>
      <c r="E35" s="273" t="s">
        <v>17</v>
      </c>
      <c r="F35" s="256"/>
      <c r="G35" s="256"/>
      <c r="H35" s="256"/>
      <c r="I35" s="256"/>
      <c r="J35" s="256"/>
      <c r="K35" s="256"/>
      <c r="L35" s="256"/>
      <c r="M35" s="256"/>
      <c r="N35" s="256"/>
      <c r="O35" s="272"/>
      <c r="P35" s="273" t="s">
        <v>18</v>
      </c>
      <c r="Q35" s="256"/>
      <c r="R35" s="256"/>
      <c r="S35" s="255" t="s">
        <v>19</v>
      </c>
      <c r="T35" s="256"/>
      <c r="U35" s="256"/>
      <c r="V35" s="255" t="s">
        <v>19</v>
      </c>
      <c r="W35" s="256"/>
      <c r="X35" s="272"/>
      <c r="Y35" s="355" t="s">
        <v>38</v>
      </c>
      <c r="Z35" s="355"/>
      <c r="AA35" s="356"/>
    </row>
    <row r="36" spans="1:27" ht="30" customHeight="1">
      <c r="A36" s="35">
        <v>1</v>
      </c>
      <c r="B36" s="165">
        <v>0.3958333333333333</v>
      </c>
      <c r="C36" s="14" t="s">
        <v>1</v>
      </c>
      <c r="D36" s="166">
        <v>0.4201388888888889</v>
      </c>
      <c r="E36" s="358" t="str">
        <f>A7</f>
        <v>ＪＦＣアミスタ</v>
      </c>
      <c r="F36" s="261"/>
      <c r="G36" s="262"/>
      <c r="H36" s="359"/>
      <c r="I36" s="301"/>
      <c r="J36" s="14" t="s">
        <v>67</v>
      </c>
      <c r="K36" s="301"/>
      <c r="L36" s="360"/>
      <c r="M36" s="263" t="str">
        <f>A8</f>
        <v>茂木ＦＣ</v>
      </c>
      <c r="N36" s="261"/>
      <c r="O36" s="264"/>
      <c r="P36" s="265" t="str">
        <f>A20</f>
        <v>赤羽ＳＳＳ</v>
      </c>
      <c r="Q36" s="266"/>
      <c r="R36" s="266"/>
      <c r="S36" s="266" t="str">
        <f>A11</f>
        <v>エスペランサ</v>
      </c>
      <c r="T36" s="266"/>
      <c r="U36" s="266"/>
      <c r="V36" s="266" t="str">
        <f>A12</f>
        <v>亀山SC</v>
      </c>
      <c r="W36" s="266"/>
      <c r="X36" s="370"/>
      <c r="Y36" s="372" t="str">
        <f>A20</f>
        <v>赤羽ＳＳＳ</v>
      </c>
      <c r="Z36" s="373"/>
      <c r="AA36" s="374"/>
    </row>
    <row r="37" spans="1:27" ht="30" customHeight="1">
      <c r="A37" s="36">
        <v>2</v>
      </c>
      <c r="B37" s="148">
        <v>0.4236111111111111</v>
      </c>
      <c r="C37" s="6" t="s">
        <v>1</v>
      </c>
      <c r="D37" s="149">
        <v>0.4479166666666667</v>
      </c>
      <c r="E37" s="365" t="str">
        <f>A13</f>
        <v>Ｊ・ＳＰＯＲＴＳ</v>
      </c>
      <c r="F37" s="250"/>
      <c r="G37" s="251"/>
      <c r="H37" s="366"/>
      <c r="I37" s="275"/>
      <c r="J37" s="6" t="s">
        <v>67</v>
      </c>
      <c r="K37" s="275"/>
      <c r="L37" s="363"/>
      <c r="M37" s="252" t="str">
        <f>A14</f>
        <v>ファイターズ</v>
      </c>
      <c r="N37" s="250"/>
      <c r="O37" s="253"/>
      <c r="P37" s="254" t="str">
        <f>A8</f>
        <v>茂木ＦＣ</v>
      </c>
      <c r="Q37" s="243"/>
      <c r="R37" s="243"/>
      <c r="S37" s="243" t="str">
        <f>A17</f>
        <v>久下田ＦＣ</v>
      </c>
      <c r="T37" s="243"/>
      <c r="U37" s="243"/>
      <c r="V37" s="243" t="str">
        <f>A18</f>
        <v>祖母井クラブ</v>
      </c>
      <c r="W37" s="243"/>
      <c r="X37" s="371"/>
      <c r="Y37" s="280" t="str">
        <f>A8</f>
        <v>茂木ＦＣ</v>
      </c>
      <c r="Z37" s="281"/>
      <c r="AA37" s="283"/>
    </row>
    <row r="38" spans="1:27" ht="30" customHeight="1">
      <c r="A38" s="36">
        <v>3</v>
      </c>
      <c r="B38" s="148">
        <v>0.451388888888889</v>
      </c>
      <c r="C38" s="6" t="s">
        <v>1</v>
      </c>
      <c r="D38" s="149">
        <v>0.475694444444444</v>
      </c>
      <c r="E38" s="365" t="str">
        <f>A19</f>
        <v>真岡西SC</v>
      </c>
      <c r="F38" s="250"/>
      <c r="G38" s="251"/>
      <c r="H38" s="366"/>
      <c r="I38" s="275"/>
      <c r="J38" s="6" t="s">
        <v>67</v>
      </c>
      <c r="K38" s="275"/>
      <c r="L38" s="363"/>
      <c r="M38" s="252" t="str">
        <f>A20</f>
        <v>赤羽ＳＳＳ</v>
      </c>
      <c r="N38" s="250"/>
      <c r="O38" s="253"/>
      <c r="P38" s="254" t="str">
        <f>A14</f>
        <v>ファイターズ</v>
      </c>
      <c r="Q38" s="243"/>
      <c r="R38" s="243"/>
      <c r="S38" s="243" t="str">
        <f>A5</f>
        <v>HFC・ZERO</v>
      </c>
      <c r="T38" s="243"/>
      <c r="U38" s="243"/>
      <c r="V38" s="243" t="str">
        <f>A6</f>
        <v>FC中村</v>
      </c>
      <c r="W38" s="243"/>
      <c r="X38" s="371"/>
      <c r="Y38" s="280" t="str">
        <f>A14</f>
        <v>ファイターズ</v>
      </c>
      <c r="Z38" s="281"/>
      <c r="AA38" s="283"/>
    </row>
    <row r="39" spans="1:27" ht="30" customHeight="1">
      <c r="A39" s="36">
        <v>4</v>
      </c>
      <c r="B39" s="148">
        <v>0.479166666666667</v>
      </c>
      <c r="C39" s="6" t="s">
        <v>1</v>
      </c>
      <c r="D39" s="149">
        <v>0.503472222222222</v>
      </c>
      <c r="E39" s="365" t="str">
        <f>A6</f>
        <v>FC中村</v>
      </c>
      <c r="F39" s="250"/>
      <c r="G39" s="251"/>
      <c r="H39" s="366"/>
      <c r="I39" s="275"/>
      <c r="J39" s="6" t="s">
        <v>67</v>
      </c>
      <c r="K39" s="275"/>
      <c r="L39" s="363"/>
      <c r="M39" s="252" t="str">
        <f>A8</f>
        <v>茂木ＦＣ</v>
      </c>
      <c r="N39" s="250"/>
      <c r="O39" s="253"/>
      <c r="P39" s="254" t="str">
        <f>A19</f>
        <v>真岡西SC</v>
      </c>
      <c r="Q39" s="243"/>
      <c r="R39" s="243"/>
      <c r="S39" s="243" t="str">
        <f>A20</f>
        <v>赤羽ＳＳＳ</v>
      </c>
      <c r="T39" s="243"/>
      <c r="U39" s="243"/>
      <c r="V39" s="243" t="str">
        <f>A14</f>
        <v>ファイターズ</v>
      </c>
      <c r="W39" s="243"/>
      <c r="X39" s="371"/>
      <c r="Y39" s="280" t="str">
        <f>A19</f>
        <v>真岡西SC</v>
      </c>
      <c r="Z39" s="281"/>
      <c r="AA39" s="283"/>
    </row>
    <row r="40" spans="1:27" ht="30" customHeight="1">
      <c r="A40" s="36">
        <v>5</v>
      </c>
      <c r="B40" s="148">
        <v>0.506944444444444</v>
      </c>
      <c r="C40" s="6" t="s">
        <v>1</v>
      </c>
      <c r="D40" s="149">
        <v>0.53125</v>
      </c>
      <c r="E40" s="365" t="str">
        <f>A12</f>
        <v>亀山SC</v>
      </c>
      <c r="F40" s="250"/>
      <c r="G40" s="251"/>
      <c r="H40" s="366"/>
      <c r="I40" s="275"/>
      <c r="J40" s="6" t="s">
        <v>20</v>
      </c>
      <c r="K40" s="275"/>
      <c r="L40" s="363"/>
      <c r="M40" s="252" t="str">
        <f>A14</f>
        <v>ファイターズ</v>
      </c>
      <c r="N40" s="250"/>
      <c r="O40" s="253"/>
      <c r="P40" s="254" t="str">
        <f>A7</f>
        <v>ＪＦＣアミスタ</v>
      </c>
      <c r="Q40" s="243"/>
      <c r="R40" s="243"/>
      <c r="S40" s="243" t="str">
        <f>A8</f>
        <v>茂木ＦＣ</v>
      </c>
      <c r="T40" s="243"/>
      <c r="U40" s="243"/>
      <c r="V40" s="243" t="str">
        <f>A20</f>
        <v>赤羽ＳＳＳ</v>
      </c>
      <c r="W40" s="243"/>
      <c r="X40" s="371"/>
      <c r="Y40" s="280" t="str">
        <f>A7</f>
        <v>ＪＦＣアミスタ</v>
      </c>
      <c r="Z40" s="281"/>
      <c r="AA40" s="283"/>
    </row>
    <row r="41" spans="1:27" ht="30" customHeight="1">
      <c r="A41" s="36">
        <v>6</v>
      </c>
      <c r="B41" s="148">
        <v>0.534722222222222</v>
      </c>
      <c r="C41" s="6" t="s">
        <v>1</v>
      </c>
      <c r="D41" s="149">
        <v>0.559027777777778</v>
      </c>
      <c r="E41" s="365" t="str">
        <f>A18</f>
        <v>祖母井クラブ</v>
      </c>
      <c r="F41" s="250"/>
      <c r="G41" s="251"/>
      <c r="H41" s="366"/>
      <c r="I41" s="275"/>
      <c r="J41" s="6" t="s">
        <v>20</v>
      </c>
      <c r="K41" s="275"/>
      <c r="L41" s="363"/>
      <c r="M41" s="252" t="str">
        <f>A20</f>
        <v>赤羽ＳＳＳ</v>
      </c>
      <c r="N41" s="250"/>
      <c r="O41" s="253"/>
      <c r="P41" s="254" t="str">
        <f>A13</f>
        <v>Ｊ・ＳＰＯＲＴＳ</v>
      </c>
      <c r="Q41" s="243"/>
      <c r="R41" s="243"/>
      <c r="S41" s="243" t="str">
        <f>A14</f>
        <v>ファイターズ</v>
      </c>
      <c r="T41" s="243"/>
      <c r="U41" s="243"/>
      <c r="V41" s="243" t="str">
        <f>A8</f>
        <v>茂木ＦＣ</v>
      </c>
      <c r="W41" s="243"/>
      <c r="X41" s="371"/>
      <c r="Y41" s="280" t="str">
        <f>A13</f>
        <v>Ｊ・ＳＰＯＲＴＳ</v>
      </c>
      <c r="Z41" s="281"/>
      <c r="AA41" s="283"/>
    </row>
    <row r="42" spans="1:27" ht="30" customHeight="1">
      <c r="A42" s="36">
        <v>7</v>
      </c>
      <c r="B42" s="148">
        <v>0.5625</v>
      </c>
      <c r="C42" s="6" t="s">
        <v>1</v>
      </c>
      <c r="D42" s="149">
        <v>0.586805555555556</v>
      </c>
      <c r="E42" s="365" t="str">
        <f>A6</f>
        <v>FC中村</v>
      </c>
      <c r="F42" s="250"/>
      <c r="G42" s="251"/>
      <c r="H42" s="366"/>
      <c r="I42" s="275"/>
      <c r="J42" s="6" t="s">
        <v>69</v>
      </c>
      <c r="K42" s="275"/>
      <c r="L42" s="363"/>
      <c r="M42" s="252" t="str">
        <f>A7</f>
        <v>ＪＦＣアミスタ</v>
      </c>
      <c r="N42" s="250"/>
      <c r="O42" s="253"/>
      <c r="P42" s="254" t="str">
        <f>A18</f>
        <v>祖母井クラブ</v>
      </c>
      <c r="Q42" s="243"/>
      <c r="R42" s="243"/>
      <c r="S42" s="243" t="str">
        <f>A19</f>
        <v>真岡西SC</v>
      </c>
      <c r="T42" s="243"/>
      <c r="U42" s="243"/>
      <c r="V42" s="243" t="str">
        <f>A20</f>
        <v>赤羽ＳＳＳ</v>
      </c>
      <c r="W42" s="243"/>
      <c r="X42" s="371"/>
      <c r="Y42" s="280" t="str">
        <f>A18</f>
        <v>祖母井クラブ</v>
      </c>
      <c r="Z42" s="281"/>
      <c r="AA42" s="283"/>
    </row>
    <row r="43" spans="1:27" ht="30" customHeight="1">
      <c r="A43" s="36">
        <v>8</v>
      </c>
      <c r="B43" s="148">
        <v>0.590277777777778</v>
      </c>
      <c r="C43" s="6" t="s">
        <v>1</v>
      </c>
      <c r="D43" s="149">
        <v>0.614583333333334</v>
      </c>
      <c r="E43" s="365" t="str">
        <f>A12</f>
        <v>亀山SC</v>
      </c>
      <c r="F43" s="250"/>
      <c r="G43" s="251"/>
      <c r="H43" s="366"/>
      <c r="I43" s="275"/>
      <c r="J43" s="6" t="s">
        <v>20</v>
      </c>
      <c r="K43" s="275"/>
      <c r="L43" s="363"/>
      <c r="M43" s="252" t="str">
        <f>A13</f>
        <v>Ｊ・ＳＰＯＲＴＳ</v>
      </c>
      <c r="N43" s="250"/>
      <c r="O43" s="253"/>
      <c r="P43" s="254" t="str">
        <f>A6</f>
        <v>FC中村</v>
      </c>
      <c r="Q43" s="243"/>
      <c r="R43" s="243"/>
      <c r="S43" s="243" t="str">
        <f>A7</f>
        <v>ＪＦＣアミスタ</v>
      </c>
      <c r="T43" s="243"/>
      <c r="U43" s="243"/>
      <c r="V43" s="243" t="str">
        <f>A8</f>
        <v>茂木ＦＣ</v>
      </c>
      <c r="W43" s="243"/>
      <c r="X43" s="371"/>
      <c r="Y43" s="280" t="str">
        <f>A6</f>
        <v>FC中村</v>
      </c>
      <c r="Z43" s="281"/>
      <c r="AA43" s="283"/>
    </row>
    <row r="44" spans="1:27" ht="30" customHeight="1" thickBot="1">
      <c r="A44" s="37">
        <v>9</v>
      </c>
      <c r="B44" s="150">
        <v>0.618055555555555</v>
      </c>
      <c r="C44" s="11" t="s">
        <v>1</v>
      </c>
      <c r="D44" s="151">
        <v>0.642361111111111</v>
      </c>
      <c r="E44" s="367" t="str">
        <f>A18</f>
        <v>祖母井クラブ</v>
      </c>
      <c r="F44" s="238"/>
      <c r="G44" s="239"/>
      <c r="H44" s="368"/>
      <c r="I44" s="286"/>
      <c r="J44" s="11" t="s">
        <v>70</v>
      </c>
      <c r="K44" s="286"/>
      <c r="L44" s="369"/>
      <c r="M44" s="240" t="str">
        <f>A19</f>
        <v>真岡西SC</v>
      </c>
      <c r="N44" s="238"/>
      <c r="O44" s="241"/>
      <c r="P44" s="242" t="str">
        <f>A12</f>
        <v>亀山SC</v>
      </c>
      <c r="Q44" s="231"/>
      <c r="R44" s="231"/>
      <c r="S44" s="231" t="str">
        <f>A13</f>
        <v>Ｊ・ＳＰＯＲＴＳ</v>
      </c>
      <c r="T44" s="231"/>
      <c r="U44" s="231"/>
      <c r="V44" s="231" t="str">
        <f>A14</f>
        <v>ファイターズ</v>
      </c>
      <c r="W44" s="231"/>
      <c r="X44" s="375"/>
      <c r="Y44" s="291" t="str">
        <f>A12</f>
        <v>亀山SC</v>
      </c>
      <c r="Z44" s="292"/>
      <c r="AA44" s="294"/>
    </row>
    <row r="45" spans="1:28" ht="36.75" customHeight="1">
      <c r="A45" s="315" t="s">
        <v>48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117"/>
    </row>
    <row r="46" spans="1:28" ht="36.75" customHeight="1">
      <c r="A46" s="316" t="s">
        <v>80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117"/>
    </row>
    <row r="47" spans="1:28" ht="36.75" customHeight="1" thickBot="1">
      <c r="A47" s="317" t="s">
        <v>110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16"/>
    </row>
    <row r="48" spans="1:28" ht="36.75" customHeight="1" thickBot="1">
      <c r="A48" s="311" t="s">
        <v>71</v>
      </c>
      <c r="B48" s="312"/>
      <c r="C48" s="313"/>
      <c r="D48" s="273">
        <f>A49</f>
        <v>0</v>
      </c>
      <c r="E48" s="256"/>
      <c r="F48" s="271"/>
      <c r="G48" s="255">
        <f>A50</f>
        <v>0</v>
      </c>
      <c r="H48" s="256"/>
      <c r="I48" s="271"/>
      <c r="J48" s="255">
        <f>A51</f>
        <v>0</v>
      </c>
      <c r="K48" s="256"/>
      <c r="L48" s="272"/>
      <c r="M48" s="273" t="s">
        <v>6</v>
      </c>
      <c r="N48" s="256"/>
      <c r="O48" s="271"/>
      <c r="P48" s="255" t="s">
        <v>7</v>
      </c>
      <c r="Q48" s="256"/>
      <c r="R48" s="271"/>
      <c r="S48" s="255" t="s">
        <v>8</v>
      </c>
      <c r="T48" s="256"/>
      <c r="U48" s="272"/>
      <c r="V48" s="273" t="s">
        <v>9</v>
      </c>
      <c r="W48" s="256"/>
      <c r="X48" s="272"/>
      <c r="Y48" s="1"/>
      <c r="Z48" s="3"/>
      <c r="AA48" s="3"/>
      <c r="AB48" s="16"/>
    </row>
    <row r="49" spans="1:28" ht="36.75" customHeight="1">
      <c r="A49" s="336"/>
      <c r="B49" s="337"/>
      <c r="C49" s="338"/>
      <c r="D49" s="30"/>
      <c r="E49" s="31"/>
      <c r="F49" s="32"/>
      <c r="G49" s="50">
        <f>J59</f>
        <v>0</v>
      </c>
      <c r="H49" s="43" t="s">
        <v>0</v>
      </c>
      <c r="I49" s="51">
        <f>L59</f>
        <v>0</v>
      </c>
      <c r="J49" s="50">
        <f>J61</f>
        <v>0</v>
      </c>
      <c r="K49" s="43" t="s">
        <v>0</v>
      </c>
      <c r="L49" s="52">
        <f>L61</f>
        <v>0</v>
      </c>
      <c r="M49" s="328"/>
      <c r="N49" s="329"/>
      <c r="O49" s="330"/>
      <c r="P49" s="306">
        <f>(G49+J49)-(I49+L49)</f>
        <v>0</v>
      </c>
      <c r="Q49" s="307"/>
      <c r="R49" s="308"/>
      <c r="S49" s="306">
        <f>G49+J49</f>
        <v>0</v>
      </c>
      <c r="T49" s="307"/>
      <c r="U49" s="309"/>
      <c r="V49" s="328"/>
      <c r="W49" s="329"/>
      <c r="X49" s="331"/>
      <c r="Y49" s="1"/>
      <c r="Z49" s="38"/>
      <c r="AA49" s="38"/>
      <c r="AB49" s="16"/>
    </row>
    <row r="50" spans="1:28" ht="36.75" customHeight="1">
      <c r="A50" s="321"/>
      <c r="B50" s="322"/>
      <c r="C50" s="323"/>
      <c r="D50" s="6">
        <f>I49</f>
        <v>0</v>
      </c>
      <c r="E50" s="43" t="s">
        <v>0</v>
      </c>
      <c r="F50" s="4">
        <f>G49</f>
        <v>0</v>
      </c>
      <c r="G50" s="54"/>
      <c r="H50" s="31"/>
      <c r="I50" s="32"/>
      <c r="J50" s="42">
        <f>J63</f>
        <v>0</v>
      </c>
      <c r="K50" s="43" t="s">
        <v>0</v>
      </c>
      <c r="L50" s="43">
        <f>L63</f>
        <v>0</v>
      </c>
      <c r="M50" s="324"/>
      <c r="N50" s="325"/>
      <c r="O50" s="326"/>
      <c r="P50" s="280">
        <f>(D50+J50)-(F50+L50)</f>
        <v>0</v>
      </c>
      <c r="Q50" s="281"/>
      <c r="R50" s="282"/>
      <c r="S50" s="280">
        <f>D50+J50</f>
        <v>0</v>
      </c>
      <c r="T50" s="281"/>
      <c r="U50" s="283"/>
      <c r="V50" s="324"/>
      <c r="W50" s="325"/>
      <c r="X50" s="332"/>
      <c r="Y50" s="1"/>
      <c r="Z50" s="38"/>
      <c r="AA50" s="38"/>
      <c r="AB50" s="16"/>
    </row>
    <row r="51" spans="1:28" ht="36.75" customHeight="1" thickBot="1">
      <c r="A51" s="333"/>
      <c r="B51" s="334"/>
      <c r="C51" s="335"/>
      <c r="D51" s="11">
        <f>L49</f>
        <v>0</v>
      </c>
      <c r="E51" s="53" t="s">
        <v>0</v>
      </c>
      <c r="F51" s="12">
        <f>J49</f>
        <v>0</v>
      </c>
      <c r="G51" s="13">
        <f>L50</f>
        <v>0</v>
      </c>
      <c r="H51" s="11" t="s">
        <v>0</v>
      </c>
      <c r="I51" s="12">
        <f>J50</f>
        <v>0</v>
      </c>
      <c r="J51" s="33"/>
      <c r="K51" s="34"/>
      <c r="L51" s="34"/>
      <c r="M51" s="318"/>
      <c r="N51" s="319"/>
      <c r="O51" s="327"/>
      <c r="P51" s="291">
        <f>(D51+G51)-(F51+I51)</f>
        <v>0</v>
      </c>
      <c r="Q51" s="292"/>
      <c r="R51" s="293"/>
      <c r="S51" s="291">
        <f>D51+G51</f>
        <v>0</v>
      </c>
      <c r="T51" s="292"/>
      <c r="U51" s="294"/>
      <c r="V51" s="318"/>
      <c r="W51" s="319"/>
      <c r="X51" s="320"/>
      <c r="Y51" s="1"/>
      <c r="Z51" s="38"/>
      <c r="AA51" s="38"/>
      <c r="AB51" s="16"/>
    </row>
    <row r="52" spans="1:28" ht="30.75" customHeight="1" thickBot="1">
      <c r="A52" s="1"/>
      <c r="B52" s="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"/>
      <c r="Z52" s="38"/>
      <c r="AA52" s="38"/>
      <c r="AB52" s="16"/>
    </row>
    <row r="53" spans="1:28" ht="36.75" customHeight="1" thickBot="1">
      <c r="A53" s="311" t="s">
        <v>72</v>
      </c>
      <c r="B53" s="312"/>
      <c r="C53" s="313"/>
      <c r="D53" s="273">
        <f>A54</f>
        <v>0</v>
      </c>
      <c r="E53" s="256"/>
      <c r="F53" s="271"/>
      <c r="G53" s="255">
        <f>A55</f>
        <v>0</v>
      </c>
      <c r="H53" s="256"/>
      <c r="I53" s="271"/>
      <c r="J53" s="255">
        <f>A56</f>
        <v>0</v>
      </c>
      <c r="K53" s="256"/>
      <c r="L53" s="272"/>
      <c r="M53" s="273" t="s">
        <v>6</v>
      </c>
      <c r="N53" s="256"/>
      <c r="O53" s="271"/>
      <c r="P53" s="255" t="s">
        <v>7</v>
      </c>
      <c r="Q53" s="256"/>
      <c r="R53" s="271"/>
      <c r="S53" s="255" t="s">
        <v>8</v>
      </c>
      <c r="T53" s="256"/>
      <c r="U53" s="272"/>
      <c r="V53" s="273" t="s">
        <v>9</v>
      </c>
      <c r="W53" s="256"/>
      <c r="X53" s="272"/>
      <c r="Y53" s="175"/>
      <c r="Z53" s="10"/>
      <c r="AA53" s="1"/>
      <c r="AB53" s="16"/>
    </row>
    <row r="54" spans="1:28" ht="36.75" customHeight="1">
      <c r="A54" s="336"/>
      <c r="B54" s="337"/>
      <c r="C54" s="338"/>
      <c r="D54" s="30"/>
      <c r="E54" s="31"/>
      <c r="F54" s="32"/>
      <c r="G54" s="42">
        <f>J60</f>
        <v>0</v>
      </c>
      <c r="H54" s="43" t="s">
        <v>0</v>
      </c>
      <c r="I54" s="44">
        <f>L60</f>
        <v>0</v>
      </c>
      <c r="J54" s="42">
        <f>J62</f>
        <v>0</v>
      </c>
      <c r="K54" s="43" t="s">
        <v>0</v>
      </c>
      <c r="L54" s="43">
        <f>L62</f>
        <v>0</v>
      </c>
      <c r="M54" s="328"/>
      <c r="N54" s="329"/>
      <c r="O54" s="330"/>
      <c r="P54" s="306">
        <f>(G54+J54)-(I54+L54)</f>
        <v>0</v>
      </c>
      <c r="Q54" s="307"/>
      <c r="R54" s="308"/>
      <c r="S54" s="306">
        <f>G54+J54</f>
        <v>0</v>
      </c>
      <c r="T54" s="307"/>
      <c r="U54" s="309"/>
      <c r="V54" s="328"/>
      <c r="W54" s="329"/>
      <c r="X54" s="331"/>
      <c r="Y54" s="176"/>
      <c r="Z54" s="1"/>
      <c r="AA54" s="1"/>
      <c r="AB54" s="16"/>
    </row>
    <row r="55" spans="1:28" ht="36.75" customHeight="1">
      <c r="A55" s="321"/>
      <c r="B55" s="322"/>
      <c r="C55" s="323"/>
      <c r="D55" s="6">
        <f>I54</f>
        <v>0</v>
      </c>
      <c r="E55" s="6" t="s">
        <v>0</v>
      </c>
      <c r="F55" s="4">
        <f>G54</f>
        <v>0</v>
      </c>
      <c r="G55" s="9"/>
      <c r="H55" s="7"/>
      <c r="I55" s="8"/>
      <c r="J55" s="40">
        <f>J64</f>
        <v>0</v>
      </c>
      <c r="K55" s="39" t="s">
        <v>0</v>
      </c>
      <c r="L55" s="39">
        <f>L64</f>
        <v>0</v>
      </c>
      <c r="M55" s="324"/>
      <c r="N55" s="325"/>
      <c r="O55" s="326"/>
      <c r="P55" s="280">
        <f>(D55+J55)-(F55+L55)</f>
        <v>0</v>
      </c>
      <c r="Q55" s="281"/>
      <c r="R55" s="282"/>
      <c r="S55" s="280">
        <f>D55+J55</f>
        <v>0</v>
      </c>
      <c r="T55" s="281"/>
      <c r="U55" s="283"/>
      <c r="V55" s="324"/>
      <c r="W55" s="325"/>
      <c r="X55" s="332"/>
      <c r="Y55" s="176"/>
      <c r="Z55" s="1"/>
      <c r="AA55" s="1"/>
      <c r="AB55" s="16"/>
    </row>
    <row r="56" spans="1:28" ht="36.75" customHeight="1" thickBot="1">
      <c r="A56" s="333"/>
      <c r="B56" s="334"/>
      <c r="C56" s="335"/>
      <c r="D56" s="11">
        <f>L54</f>
        <v>0</v>
      </c>
      <c r="E56" s="11" t="s">
        <v>0</v>
      </c>
      <c r="F56" s="12">
        <f>J54</f>
        <v>0</v>
      </c>
      <c r="G56" s="13">
        <f>L55</f>
        <v>0</v>
      </c>
      <c r="H56" s="11" t="s">
        <v>0</v>
      </c>
      <c r="I56" s="12">
        <f>J55</f>
        <v>0</v>
      </c>
      <c r="J56" s="33"/>
      <c r="K56" s="34"/>
      <c r="L56" s="34"/>
      <c r="M56" s="318"/>
      <c r="N56" s="319"/>
      <c r="O56" s="327"/>
      <c r="P56" s="291">
        <f>(D56+G56)-(F56+I56)</f>
        <v>0</v>
      </c>
      <c r="Q56" s="292"/>
      <c r="R56" s="293"/>
      <c r="S56" s="291">
        <f>D56+G56</f>
        <v>0</v>
      </c>
      <c r="T56" s="292"/>
      <c r="U56" s="294"/>
      <c r="V56" s="318"/>
      <c r="W56" s="319"/>
      <c r="X56" s="320"/>
      <c r="Y56" s="176"/>
      <c r="Z56" s="1"/>
      <c r="AA56" s="1"/>
      <c r="AB56" s="16"/>
    </row>
    <row r="57" spans="1:28" ht="30.75" customHeight="1" thickBo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"/>
      <c r="Z57" s="1"/>
      <c r="AA57" s="1"/>
      <c r="AB57" s="16"/>
    </row>
    <row r="58" spans="1:28" ht="36.75" customHeight="1" thickBot="1">
      <c r="A58" s="76" t="s">
        <v>10</v>
      </c>
      <c r="B58" s="376" t="s">
        <v>73</v>
      </c>
      <c r="C58" s="256"/>
      <c r="D58" s="256"/>
      <c r="E58" s="256"/>
      <c r="F58" s="272"/>
      <c r="G58" s="256" t="s">
        <v>12</v>
      </c>
      <c r="H58" s="256"/>
      <c r="I58" s="271"/>
      <c r="J58" s="255" t="s">
        <v>13</v>
      </c>
      <c r="K58" s="256"/>
      <c r="L58" s="271"/>
      <c r="M58" s="255" t="s">
        <v>12</v>
      </c>
      <c r="N58" s="256"/>
      <c r="O58" s="272"/>
      <c r="P58" s="273" t="s">
        <v>14</v>
      </c>
      <c r="Q58" s="256"/>
      <c r="R58" s="271"/>
      <c r="S58" s="255" t="s">
        <v>15</v>
      </c>
      <c r="T58" s="256"/>
      <c r="U58" s="271"/>
      <c r="V58" s="255" t="s">
        <v>24</v>
      </c>
      <c r="W58" s="256"/>
      <c r="X58" s="256"/>
      <c r="Y58" s="255" t="s">
        <v>74</v>
      </c>
      <c r="Z58" s="256"/>
      <c r="AA58" s="272"/>
      <c r="AB58" s="16"/>
    </row>
    <row r="59" spans="1:28" ht="36.75" customHeight="1">
      <c r="A59" s="35">
        <v>1</v>
      </c>
      <c r="B59" s="258">
        <v>0.3958333333333333</v>
      </c>
      <c r="C59" s="259"/>
      <c r="D59" s="14" t="s">
        <v>1</v>
      </c>
      <c r="E59" s="259">
        <v>0.4201388888888889</v>
      </c>
      <c r="F59" s="260"/>
      <c r="G59" s="261">
        <f>A49</f>
        <v>0</v>
      </c>
      <c r="H59" s="261"/>
      <c r="I59" s="262"/>
      <c r="J59" s="128"/>
      <c r="K59" s="129" t="s">
        <v>0</v>
      </c>
      <c r="L59" s="130"/>
      <c r="M59" s="263">
        <f>A50</f>
        <v>0</v>
      </c>
      <c r="N59" s="261"/>
      <c r="O59" s="264"/>
      <c r="P59" s="339">
        <f>A54</f>
        <v>0</v>
      </c>
      <c r="Q59" s="307"/>
      <c r="R59" s="308"/>
      <c r="S59" s="306">
        <f>A55</f>
        <v>0</v>
      </c>
      <c r="T59" s="307"/>
      <c r="U59" s="308"/>
      <c r="V59" s="306">
        <f>A56</f>
        <v>0</v>
      </c>
      <c r="W59" s="307"/>
      <c r="X59" s="307"/>
      <c r="Y59" s="340">
        <f>A54</f>
        <v>0</v>
      </c>
      <c r="Z59" s="341"/>
      <c r="AA59" s="342"/>
      <c r="AB59" s="16"/>
    </row>
    <row r="60" spans="1:28" ht="36.75" customHeight="1">
      <c r="A60" s="36">
        <v>2</v>
      </c>
      <c r="B60" s="247">
        <v>0.4236111111111111</v>
      </c>
      <c r="C60" s="248"/>
      <c r="D60" s="6" t="s">
        <v>1</v>
      </c>
      <c r="E60" s="248">
        <v>0.4479166666666667</v>
      </c>
      <c r="F60" s="249"/>
      <c r="G60" s="250">
        <f>A54</f>
        <v>0</v>
      </c>
      <c r="H60" s="250"/>
      <c r="I60" s="251"/>
      <c r="J60" s="162"/>
      <c r="K60" s="70" t="s">
        <v>0</v>
      </c>
      <c r="L60" s="161"/>
      <c r="M60" s="252">
        <f>A55</f>
        <v>0</v>
      </c>
      <c r="N60" s="250"/>
      <c r="O60" s="253"/>
      <c r="P60" s="343">
        <f>A49</f>
        <v>0</v>
      </c>
      <c r="Q60" s="281"/>
      <c r="R60" s="282"/>
      <c r="S60" s="280">
        <f>A50</f>
        <v>0</v>
      </c>
      <c r="T60" s="281"/>
      <c r="U60" s="282"/>
      <c r="V60" s="280">
        <f>A51</f>
        <v>0</v>
      </c>
      <c r="W60" s="281"/>
      <c r="X60" s="281"/>
      <c r="Y60" s="252">
        <f>A49</f>
        <v>0</v>
      </c>
      <c r="Z60" s="250"/>
      <c r="AA60" s="253"/>
      <c r="AB60" s="16"/>
    </row>
    <row r="61" spans="1:28" ht="36.75" customHeight="1">
      <c r="A61" s="36">
        <v>3</v>
      </c>
      <c r="B61" s="247">
        <v>0.451388888888889</v>
      </c>
      <c r="C61" s="248"/>
      <c r="D61" s="6" t="s">
        <v>1</v>
      </c>
      <c r="E61" s="248">
        <v>0.475694444444444</v>
      </c>
      <c r="F61" s="249"/>
      <c r="G61" s="250">
        <f>A49</f>
        <v>0</v>
      </c>
      <c r="H61" s="250"/>
      <c r="I61" s="251"/>
      <c r="J61" s="162"/>
      <c r="K61" s="70" t="s">
        <v>0</v>
      </c>
      <c r="L61" s="161"/>
      <c r="M61" s="252">
        <f>A51</f>
        <v>0</v>
      </c>
      <c r="N61" s="250"/>
      <c r="O61" s="253"/>
      <c r="P61" s="343">
        <f>A56</f>
        <v>0</v>
      </c>
      <c r="Q61" s="281"/>
      <c r="R61" s="282"/>
      <c r="S61" s="280">
        <f>A54</f>
        <v>0</v>
      </c>
      <c r="T61" s="281"/>
      <c r="U61" s="282"/>
      <c r="V61" s="280">
        <f>A55</f>
        <v>0</v>
      </c>
      <c r="W61" s="281"/>
      <c r="X61" s="281"/>
      <c r="Y61" s="252">
        <f>A56</f>
        <v>0</v>
      </c>
      <c r="Z61" s="250"/>
      <c r="AA61" s="253"/>
      <c r="AB61" s="16"/>
    </row>
    <row r="62" spans="1:28" ht="36.75" customHeight="1">
      <c r="A62" s="36">
        <v>4</v>
      </c>
      <c r="B62" s="247">
        <v>0.479166666666667</v>
      </c>
      <c r="C62" s="248"/>
      <c r="D62" s="6" t="s">
        <v>1</v>
      </c>
      <c r="E62" s="248">
        <v>0.503472222222222</v>
      </c>
      <c r="F62" s="249"/>
      <c r="G62" s="250">
        <f>A54</f>
        <v>0</v>
      </c>
      <c r="H62" s="250"/>
      <c r="I62" s="251"/>
      <c r="J62" s="162"/>
      <c r="K62" s="70" t="s">
        <v>0</v>
      </c>
      <c r="L62" s="161"/>
      <c r="M62" s="252">
        <f>A56</f>
        <v>0</v>
      </c>
      <c r="N62" s="250"/>
      <c r="O62" s="253"/>
      <c r="P62" s="343">
        <f>A51</f>
        <v>0</v>
      </c>
      <c r="Q62" s="281"/>
      <c r="R62" s="282"/>
      <c r="S62" s="280">
        <f>A49</f>
        <v>0</v>
      </c>
      <c r="T62" s="281"/>
      <c r="U62" s="282"/>
      <c r="V62" s="280">
        <f>A50</f>
        <v>0</v>
      </c>
      <c r="W62" s="281"/>
      <c r="X62" s="281"/>
      <c r="Y62" s="252">
        <f>A51</f>
        <v>0</v>
      </c>
      <c r="Z62" s="250"/>
      <c r="AA62" s="253"/>
      <c r="AB62" s="16"/>
    </row>
    <row r="63" spans="1:28" ht="36.75" customHeight="1">
      <c r="A63" s="36">
        <v>5</v>
      </c>
      <c r="B63" s="247">
        <v>0.506944444444444</v>
      </c>
      <c r="C63" s="248"/>
      <c r="D63" s="6" t="s">
        <v>1</v>
      </c>
      <c r="E63" s="248">
        <v>0.53125</v>
      </c>
      <c r="F63" s="249"/>
      <c r="G63" s="250">
        <f>A50</f>
        <v>0</v>
      </c>
      <c r="H63" s="250"/>
      <c r="I63" s="251"/>
      <c r="J63" s="162"/>
      <c r="K63" s="70" t="s">
        <v>0</v>
      </c>
      <c r="L63" s="161"/>
      <c r="M63" s="252">
        <f>A51</f>
        <v>0</v>
      </c>
      <c r="N63" s="250"/>
      <c r="O63" s="253"/>
      <c r="P63" s="343">
        <f>A55</f>
        <v>0</v>
      </c>
      <c r="Q63" s="281"/>
      <c r="R63" s="282"/>
      <c r="S63" s="280">
        <f>A56</f>
        <v>0</v>
      </c>
      <c r="T63" s="281"/>
      <c r="U63" s="282"/>
      <c r="V63" s="280">
        <f>A54</f>
        <v>0</v>
      </c>
      <c r="W63" s="281"/>
      <c r="X63" s="281"/>
      <c r="Y63" s="252">
        <f>A55</f>
        <v>0</v>
      </c>
      <c r="Z63" s="250"/>
      <c r="AA63" s="253"/>
      <c r="AB63" s="16"/>
    </row>
    <row r="64" spans="1:28" ht="36.75" customHeight="1" thickBot="1">
      <c r="A64" s="37">
        <v>6</v>
      </c>
      <c r="B64" s="235">
        <v>0.534722222222222</v>
      </c>
      <c r="C64" s="236"/>
      <c r="D64" s="11" t="s">
        <v>1</v>
      </c>
      <c r="E64" s="236">
        <v>0.559027777777778</v>
      </c>
      <c r="F64" s="237"/>
      <c r="G64" s="238">
        <f>A55</f>
        <v>0</v>
      </c>
      <c r="H64" s="238"/>
      <c r="I64" s="239"/>
      <c r="J64" s="164"/>
      <c r="K64" s="72" t="s">
        <v>0</v>
      </c>
      <c r="L64" s="163"/>
      <c r="M64" s="240">
        <f>A56</f>
        <v>0</v>
      </c>
      <c r="N64" s="238"/>
      <c r="O64" s="241"/>
      <c r="P64" s="351">
        <f>A50</f>
        <v>0</v>
      </c>
      <c r="Q64" s="292"/>
      <c r="R64" s="293"/>
      <c r="S64" s="291">
        <f>A51</f>
        <v>0</v>
      </c>
      <c r="T64" s="292"/>
      <c r="U64" s="293"/>
      <c r="V64" s="291">
        <f>A49</f>
        <v>0</v>
      </c>
      <c r="W64" s="292"/>
      <c r="X64" s="292"/>
      <c r="Y64" s="240">
        <f>A50</f>
        <v>0</v>
      </c>
      <c r="Z64" s="238"/>
      <c r="AA64" s="241"/>
      <c r="AB64" s="16"/>
    </row>
    <row r="65" spans="1:28" ht="36.75" customHeight="1">
      <c r="A65" s="315" t="s">
        <v>46</v>
      </c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16"/>
    </row>
    <row r="66" spans="1:28" ht="36.75" customHeight="1">
      <c r="A66" s="316" t="s">
        <v>75</v>
      </c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16"/>
    </row>
    <row r="67" spans="1:28" ht="36.75" customHeight="1" thickBot="1">
      <c r="A67" s="317" t="s">
        <v>110</v>
      </c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16"/>
    </row>
    <row r="68" spans="1:28" ht="36.75" customHeight="1" thickBot="1">
      <c r="A68" s="311" t="s">
        <v>76</v>
      </c>
      <c r="B68" s="312"/>
      <c r="C68" s="313"/>
      <c r="D68" s="273">
        <f>A69</f>
        <v>0</v>
      </c>
      <c r="E68" s="256"/>
      <c r="F68" s="271"/>
      <c r="G68" s="255">
        <f>A70</f>
        <v>0</v>
      </c>
      <c r="H68" s="256"/>
      <c r="I68" s="271"/>
      <c r="J68" s="255">
        <f>A71</f>
        <v>0</v>
      </c>
      <c r="K68" s="256"/>
      <c r="L68" s="272"/>
      <c r="M68" s="273" t="s">
        <v>6</v>
      </c>
      <c r="N68" s="256"/>
      <c r="O68" s="271"/>
      <c r="P68" s="255" t="s">
        <v>7</v>
      </c>
      <c r="Q68" s="256"/>
      <c r="R68" s="271"/>
      <c r="S68" s="255" t="s">
        <v>8</v>
      </c>
      <c r="T68" s="256"/>
      <c r="U68" s="272"/>
      <c r="V68" s="273" t="s">
        <v>9</v>
      </c>
      <c r="W68" s="256"/>
      <c r="X68" s="272"/>
      <c r="Y68" s="1"/>
      <c r="Z68" s="3"/>
      <c r="AA68" s="3"/>
      <c r="AB68" s="16"/>
    </row>
    <row r="69" spans="1:28" ht="36.75" customHeight="1">
      <c r="A69" s="336"/>
      <c r="B69" s="337"/>
      <c r="C69" s="338"/>
      <c r="D69" s="30"/>
      <c r="E69" s="31"/>
      <c r="F69" s="32"/>
      <c r="G69" s="50">
        <f>J79</f>
        <v>0</v>
      </c>
      <c r="H69" s="43" t="s">
        <v>0</v>
      </c>
      <c r="I69" s="51">
        <f>L79</f>
        <v>0</v>
      </c>
      <c r="J69" s="50">
        <f>J81</f>
        <v>0</v>
      </c>
      <c r="K69" s="43" t="s">
        <v>0</v>
      </c>
      <c r="L69" s="52">
        <f>L81</f>
        <v>0</v>
      </c>
      <c r="M69" s="328"/>
      <c r="N69" s="329"/>
      <c r="O69" s="330"/>
      <c r="P69" s="306">
        <f>(G69+J69)-(I69+L69)</f>
        <v>0</v>
      </c>
      <c r="Q69" s="307"/>
      <c r="R69" s="308"/>
      <c r="S69" s="306">
        <f>G69+J69</f>
        <v>0</v>
      </c>
      <c r="T69" s="307"/>
      <c r="U69" s="309"/>
      <c r="V69" s="328"/>
      <c r="W69" s="329"/>
      <c r="X69" s="331"/>
      <c r="Y69" s="1"/>
      <c r="Z69" s="38"/>
      <c r="AA69" s="38"/>
      <c r="AB69" s="16"/>
    </row>
    <row r="70" spans="1:28" ht="36.75" customHeight="1">
      <c r="A70" s="321"/>
      <c r="B70" s="322"/>
      <c r="C70" s="323"/>
      <c r="D70" s="6">
        <f>I69</f>
        <v>0</v>
      </c>
      <c r="E70" s="43" t="s">
        <v>0</v>
      </c>
      <c r="F70" s="4">
        <f>G69</f>
        <v>0</v>
      </c>
      <c r="G70" s="54"/>
      <c r="H70" s="31"/>
      <c r="I70" s="32"/>
      <c r="J70" s="42">
        <f>J83</f>
        <v>0</v>
      </c>
      <c r="K70" s="43" t="s">
        <v>0</v>
      </c>
      <c r="L70" s="43">
        <f>L83</f>
        <v>0</v>
      </c>
      <c r="M70" s="324"/>
      <c r="N70" s="325"/>
      <c r="O70" s="326"/>
      <c r="P70" s="280">
        <f>(D70+J70)-(F70+L70)</f>
        <v>0</v>
      </c>
      <c r="Q70" s="281"/>
      <c r="R70" s="282"/>
      <c r="S70" s="280">
        <f>D70+J70</f>
        <v>0</v>
      </c>
      <c r="T70" s="281"/>
      <c r="U70" s="283"/>
      <c r="V70" s="324"/>
      <c r="W70" s="325"/>
      <c r="X70" s="332"/>
      <c r="Y70" s="1"/>
      <c r="Z70" s="38"/>
      <c r="AA70" s="38"/>
      <c r="AB70" s="16"/>
    </row>
    <row r="71" spans="1:28" ht="36.75" customHeight="1" thickBot="1">
      <c r="A71" s="333"/>
      <c r="B71" s="334"/>
      <c r="C71" s="335"/>
      <c r="D71" s="11">
        <f>L69</f>
        <v>0</v>
      </c>
      <c r="E71" s="53" t="s">
        <v>0</v>
      </c>
      <c r="F71" s="12">
        <f>J69</f>
        <v>0</v>
      </c>
      <c r="G71" s="13">
        <f>L70</f>
        <v>0</v>
      </c>
      <c r="H71" s="11" t="s">
        <v>0</v>
      </c>
      <c r="I71" s="12">
        <f>J70</f>
        <v>0</v>
      </c>
      <c r="J71" s="33"/>
      <c r="K71" s="34"/>
      <c r="L71" s="34"/>
      <c r="M71" s="318"/>
      <c r="N71" s="319"/>
      <c r="O71" s="327"/>
      <c r="P71" s="291">
        <f>(D71+G71)-(F71+I71)</f>
        <v>0</v>
      </c>
      <c r="Q71" s="292"/>
      <c r="R71" s="293"/>
      <c r="S71" s="291">
        <f>D71+G71</f>
        <v>0</v>
      </c>
      <c r="T71" s="292"/>
      <c r="U71" s="294"/>
      <c r="V71" s="318"/>
      <c r="W71" s="319"/>
      <c r="X71" s="320"/>
      <c r="Y71" s="1"/>
      <c r="Z71" s="38"/>
      <c r="AA71" s="38"/>
      <c r="AB71" s="16"/>
    </row>
    <row r="72" spans="1:28" ht="30.75" customHeight="1" thickBot="1">
      <c r="A72" s="1"/>
      <c r="B72" s="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"/>
      <c r="Z72" s="38"/>
      <c r="AA72" s="38"/>
      <c r="AB72" s="16"/>
    </row>
    <row r="73" spans="1:28" ht="36.75" customHeight="1" thickBot="1">
      <c r="A73" s="311" t="s">
        <v>77</v>
      </c>
      <c r="B73" s="312"/>
      <c r="C73" s="313"/>
      <c r="D73" s="273">
        <f>A74</f>
        <v>0</v>
      </c>
      <c r="E73" s="256"/>
      <c r="F73" s="271"/>
      <c r="G73" s="255">
        <f>A75</f>
        <v>0</v>
      </c>
      <c r="H73" s="256"/>
      <c r="I73" s="271"/>
      <c r="J73" s="255">
        <f>A76</f>
        <v>0</v>
      </c>
      <c r="K73" s="256"/>
      <c r="L73" s="272"/>
      <c r="M73" s="273" t="s">
        <v>6</v>
      </c>
      <c r="N73" s="256"/>
      <c r="O73" s="271"/>
      <c r="P73" s="255" t="s">
        <v>7</v>
      </c>
      <c r="Q73" s="256"/>
      <c r="R73" s="271"/>
      <c r="S73" s="255" t="s">
        <v>8</v>
      </c>
      <c r="T73" s="256"/>
      <c r="U73" s="272"/>
      <c r="V73" s="273" t="s">
        <v>9</v>
      </c>
      <c r="W73" s="256"/>
      <c r="X73" s="272"/>
      <c r="Y73" s="175"/>
      <c r="Z73" s="10"/>
      <c r="AA73" s="1"/>
      <c r="AB73" s="16"/>
    </row>
    <row r="74" spans="1:28" ht="36.75" customHeight="1">
      <c r="A74" s="336"/>
      <c r="B74" s="337"/>
      <c r="C74" s="338"/>
      <c r="D74" s="30"/>
      <c r="E74" s="31"/>
      <c r="F74" s="32"/>
      <c r="G74" s="42">
        <f>J80</f>
        <v>0</v>
      </c>
      <c r="H74" s="43" t="s">
        <v>0</v>
      </c>
      <c r="I74" s="44">
        <f>L80</f>
        <v>0</v>
      </c>
      <c r="J74" s="42">
        <f>J82</f>
        <v>0</v>
      </c>
      <c r="K74" s="43" t="s">
        <v>0</v>
      </c>
      <c r="L74" s="43">
        <f>L82</f>
        <v>0</v>
      </c>
      <c r="M74" s="328"/>
      <c r="N74" s="329"/>
      <c r="O74" s="330"/>
      <c r="P74" s="306">
        <f>(G74+J74)-(I74+L74)</f>
        <v>0</v>
      </c>
      <c r="Q74" s="307"/>
      <c r="R74" s="308"/>
      <c r="S74" s="306">
        <f>G74+J74</f>
        <v>0</v>
      </c>
      <c r="T74" s="307"/>
      <c r="U74" s="309"/>
      <c r="V74" s="328"/>
      <c r="W74" s="329"/>
      <c r="X74" s="331"/>
      <c r="Y74" s="176"/>
      <c r="Z74" s="1"/>
      <c r="AA74" s="1"/>
      <c r="AB74" s="16"/>
    </row>
    <row r="75" spans="1:28" ht="36.75" customHeight="1">
      <c r="A75" s="321"/>
      <c r="B75" s="322"/>
      <c r="C75" s="323"/>
      <c r="D75" s="6">
        <f>I74</f>
        <v>0</v>
      </c>
      <c r="E75" s="6" t="s">
        <v>0</v>
      </c>
      <c r="F75" s="4">
        <f>G74</f>
        <v>0</v>
      </c>
      <c r="G75" s="9"/>
      <c r="H75" s="7"/>
      <c r="I75" s="8"/>
      <c r="J75" s="40">
        <f>J84</f>
        <v>0</v>
      </c>
      <c r="K75" s="39" t="s">
        <v>0</v>
      </c>
      <c r="L75" s="39">
        <f>L84</f>
        <v>0</v>
      </c>
      <c r="M75" s="324"/>
      <c r="N75" s="325"/>
      <c r="O75" s="326"/>
      <c r="P75" s="280">
        <f>(D75+J75)-(F75+L75)</f>
        <v>0</v>
      </c>
      <c r="Q75" s="281"/>
      <c r="R75" s="282"/>
      <c r="S75" s="280">
        <f>D75+J75</f>
        <v>0</v>
      </c>
      <c r="T75" s="281"/>
      <c r="U75" s="283"/>
      <c r="V75" s="324"/>
      <c r="W75" s="325"/>
      <c r="X75" s="332"/>
      <c r="Y75" s="176"/>
      <c r="Z75" s="1"/>
      <c r="AA75" s="1"/>
      <c r="AB75" s="16"/>
    </row>
    <row r="76" spans="1:28" ht="36.75" customHeight="1" thickBot="1">
      <c r="A76" s="333"/>
      <c r="B76" s="334"/>
      <c r="C76" s="335"/>
      <c r="D76" s="11">
        <f>L74</f>
        <v>0</v>
      </c>
      <c r="E76" s="11" t="s">
        <v>0</v>
      </c>
      <c r="F76" s="12">
        <f>J74</f>
        <v>0</v>
      </c>
      <c r="G76" s="13">
        <f>L75</f>
        <v>0</v>
      </c>
      <c r="H76" s="11" t="s">
        <v>0</v>
      </c>
      <c r="I76" s="12">
        <f>J75</f>
        <v>0</v>
      </c>
      <c r="J76" s="33"/>
      <c r="K76" s="34"/>
      <c r="L76" s="34"/>
      <c r="M76" s="318"/>
      <c r="N76" s="319"/>
      <c r="O76" s="327"/>
      <c r="P76" s="291">
        <f>(D76+G76)-(F76+I76)</f>
        <v>0</v>
      </c>
      <c r="Q76" s="292"/>
      <c r="R76" s="293"/>
      <c r="S76" s="291">
        <f>D76+G76</f>
        <v>0</v>
      </c>
      <c r="T76" s="292"/>
      <c r="U76" s="294"/>
      <c r="V76" s="318"/>
      <c r="W76" s="319"/>
      <c r="X76" s="320"/>
      <c r="Y76" s="176"/>
      <c r="Z76" s="1"/>
      <c r="AA76" s="1"/>
      <c r="AB76" s="16"/>
    </row>
    <row r="77" spans="1:28" ht="30.75" customHeight="1" thickBo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"/>
      <c r="Z77" s="1"/>
      <c r="AA77" s="1"/>
      <c r="AB77" s="16"/>
    </row>
    <row r="78" spans="1:28" ht="36.75" customHeight="1" thickBot="1">
      <c r="A78" s="76" t="s">
        <v>10</v>
      </c>
      <c r="B78" s="376" t="s">
        <v>73</v>
      </c>
      <c r="C78" s="256"/>
      <c r="D78" s="256"/>
      <c r="E78" s="256"/>
      <c r="F78" s="272"/>
      <c r="G78" s="256" t="s">
        <v>12</v>
      </c>
      <c r="H78" s="256"/>
      <c r="I78" s="271"/>
      <c r="J78" s="255" t="s">
        <v>13</v>
      </c>
      <c r="K78" s="256"/>
      <c r="L78" s="271"/>
      <c r="M78" s="255" t="s">
        <v>12</v>
      </c>
      <c r="N78" s="256"/>
      <c r="O78" s="272"/>
      <c r="P78" s="273" t="s">
        <v>14</v>
      </c>
      <c r="Q78" s="256"/>
      <c r="R78" s="271"/>
      <c r="S78" s="255" t="s">
        <v>15</v>
      </c>
      <c r="T78" s="256"/>
      <c r="U78" s="271"/>
      <c r="V78" s="255" t="s">
        <v>24</v>
      </c>
      <c r="W78" s="256"/>
      <c r="X78" s="256"/>
      <c r="Y78" s="255" t="s">
        <v>74</v>
      </c>
      <c r="Z78" s="256"/>
      <c r="AA78" s="272"/>
      <c r="AB78" s="16"/>
    </row>
    <row r="79" spans="1:28" ht="36.75" customHeight="1">
      <c r="A79" s="35">
        <v>1</v>
      </c>
      <c r="B79" s="258">
        <v>0.3958333333333333</v>
      </c>
      <c r="C79" s="259"/>
      <c r="D79" s="14" t="s">
        <v>1</v>
      </c>
      <c r="E79" s="259">
        <v>0.4201388888888889</v>
      </c>
      <c r="F79" s="260"/>
      <c r="G79" s="263">
        <f>A69</f>
        <v>0</v>
      </c>
      <c r="H79" s="261"/>
      <c r="I79" s="262"/>
      <c r="J79" s="128"/>
      <c r="K79" s="129" t="s">
        <v>0</v>
      </c>
      <c r="L79" s="130"/>
      <c r="M79" s="263">
        <f>A70</f>
        <v>0</v>
      </c>
      <c r="N79" s="261"/>
      <c r="O79" s="264"/>
      <c r="P79" s="339">
        <f>A74</f>
        <v>0</v>
      </c>
      <c r="Q79" s="307"/>
      <c r="R79" s="308"/>
      <c r="S79" s="306">
        <f>A75</f>
        <v>0</v>
      </c>
      <c r="T79" s="307"/>
      <c r="U79" s="308"/>
      <c r="V79" s="306">
        <f>A76</f>
        <v>0</v>
      </c>
      <c r="W79" s="307"/>
      <c r="X79" s="307"/>
      <c r="Y79" s="340">
        <f>A74</f>
        <v>0</v>
      </c>
      <c r="Z79" s="341"/>
      <c r="AA79" s="342"/>
      <c r="AB79" s="16"/>
    </row>
    <row r="80" spans="1:28" ht="36.75" customHeight="1">
      <c r="A80" s="36">
        <v>2</v>
      </c>
      <c r="B80" s="247">
        <v>0.4236111111111111</v>
      </c>
      <c r="C80" s="248"/>
      <c r="D80" s="6" t="s">
        <v>1</v>
      </c>
      <c r="E80" s="248">
        <v>0.4479166666666667</v>
      </c>
      <c r="F80" s="249"/>
      <c r="G80" s="252">
        <f>A74</f>
        <v>0</v>
      </c>
      <c r="H80" s="250"/>
      <c r="I80" s="251"/>
      <c r="J80" s="162"/>
      <c r="K80" s="70" t="s">
        <v>0</v>
      </c>
      <c r="L80" s="161"/>
      <c r="M80" s="252">
        <f>A75</f>
        <v>0</v>
      </c>
      <c r="N80" s="250"/>
      <c r="O80" s="253"/>
      <c r="P80" s="343">
        <f>A69</f>
        <v>0</v>
      </c>
      <c r="Q80" s="281"/>
      <c r="R80" s="282"/>
      <c r="S80" s="280">
        <f>A70</f>
        <v>0</v>
      </c>
      <c r="T80" s="281"/>
      <c r="U80" s="282"/>
      <c r="V80" s="280">
        <f>A71</f>
        <v>0</v>
      </c>
      <c r="W80" s="281"/>
      <c r="X80" s="281"/>
      <c r="Y80" s="252">
        <f>A69</f>
        <v>0</v>
      </c>
      <c r="Z80" s="250"/>
      <c r="AA80" s="253"/>
      <c r="AB80" s="16"/>
    </row>
    <row r="81" spans="1:28" ht="36.75" customHeight="1">
      <c r="A81" s="36">
        <v>3</v>
      </c>
      <c r="B81" s="247">
        <v>0.451388888888889</v>
      </c>
      <c r="C81" s="248"/>
      <c r="D81" s="6" t="s">
        <v>1</v>
      </c>
      <c r="E81" s="248">
        <v>0.475694444444444</v>
      </c>
      <c r="F81" s="249"/>
      <c r="G81" s="252">
        <f>A69</f>
        <v>0</v>
      </c>
      <c r="H81" s="250"/>
      <c r="I81" s="251"/>
      <c r="J81" s="162"/>
      <c r="K81" s="70" t="s">
        <v>0</v>
      </c>
      <c r="L81" s="161"/>
      <c r="M81" s="252">
        <f>A71</f>
        <v>0</v>
      </c>
      <c r="N81" s="250"/>
      <c r="O81" s="253"/>
      <c r="P81" s="343">
        <f>A76</f>
        <v>0</v>
      </c>
      <c r="Q81" s="281"/>
      <c r="R81" s="282"/>
      <c r="S81" s="280">
        <f>A74</f>
        <v>0</v>
      </c>
      <c r="T81" s="281"/>
      <c r="U81" s="282"/>
      <c r="V81" s="280">
        <f>A75</f>
        <v>0</v>
      </c>
      <c r="W81" s="281"/>
      <c r="X81" s="281"/>
      <c r="Y81" s="252">
        <f>A76</f>
        <v>0</v>
      </c>
      <c r="Z81" s="250"/>
      <c r="AA81" s="253"/>
      <c r="AB81" s="16"/>
    </row>
    <row r="82" spans="1:28" ht="36.75" customHeight="1">
      <c r="A82" s="36">
        <v>4</v>
      </c>
      <c r="B82" s="247">
        <v>0.479166666666667</v>
      </c>
      <c r="C82" s="248"/>
      <c r="D82" s="6" t="s">
        <v>1</v>
      </c>
      <c r="E82" s="248">
        <v>0.503472222222222</v>
      </c>
      <c r="F82" s="249"/>
      <c r="G82" s="252">
        <f>A74</f>
        <v>0</v>
      </c>
      <c r="H82" s="250"/>
      <c r="I82" s="251"/>
      <c r="J82" s="162"/>
      <c r="K82" s="70" t="s">
        <v>0</v>
      </c>
      <c r="L82" s="161"/>
      <c r="M82" s="252">
        <f>A76</f>
        <v>0</v>
      </c>
      <c r="N82" s="250"/>
      <c r="O82" s="253"/>
      <c r="P82" s="343">
        <f>A71</f>
        <v>0</v>
      </c>
      <c r="Q82" s="281"/>
      <c r="R82" s="282"/>
      <c r="S82" s="280">
        <f>A69</f>
        <v>0</v>
      </c>
      <c r="T82" s="281"/>
      <c r="U82" s="282"/>
      <c r="V82" s="280">
        <f>A70</f>
        <v>0</v>
      </c>
      <c r="W82" s="281"/>
      <c r="X82" s="281"/>
      <c r="Y82" s="252">
        <f>A71</f>
        <v>0</v>
      </c>
      <c r="Z82" s="250"/>
      <c r="AA82" s="253"/>
      <c r="AB82" s="16"/>
    </row>
    <row r="83" spans="1:28" ht="36.75" customHeight="1">
      <c r="A83" s="36">
        <v>5</v>
      </c>
      <c r="B83" s="247">
        <v>0.506944444444444</v>
      </c>
      <c r="C83" s="248"/>
      <c r="D83" s="6" t="s">
        <v>1</v>
      </c>
      <c r="E83" s="248">
        <v>0.53125</v>
      </c>
      <c r="F83" s="249"/>
      <c r="G83" s="252">
        <f>A70</f>
        <v>0</v>
      </c>
      <c r="H83" s="250"/>
      <c r="I83" s="251"/>
      <c r="J83" s="162"/>
      <c r="K83" s="70" t="s">
        <v>0</v>
      </c>
      <c r="L83" s="161"/>
      <c r="M83" s="252">
        <f>A71</f>
        <v>0</v>
      </c>
      <c r="N83" s="250"/>
      <c r="O83" s="253"/>
      <c r="P83" s="343">
        <f>A75</f>
        <v>0</v>
      </c>
      <c r="Q83" s="281"/>
      <c r="R83" s="282"/>
      <c r="S83" s="280">
        <f>A76</f>
        <v>0</v>
      </c>
      <c r="T83" s="281"/>
      <c r="U83" s="282"/>
      <c r="V83" s="280">
        <f>A74</f>
        <v>0</v>
      </c>
      <c r="W83" s="281"/>
      <c r="X83" s="281"/>
      <c r="Y83" s="252">
        <f>A75</f>
        <v>0</v>
      </c>
      <c r="Z83" s="250"/>
      <c r="AA83" s="253"/>
      <c r="AB83" s="16"/>
    </row>
    <row r="84" spans="1:28" ht="36.75" customHeight="1" thickBot="1">
      <c r="A84" s="37">
        <v>6</v>
      </c>
      <c r="B84" s="235">
        <v>0.534722222222222</v>
      </c>
      <c r="C84" s="236"/>
      <c r="D84" s="11" t="s">
        <v>1</v>
      </c>
      <c r="E84" s="236">
        <v>0.559027777777778</v>
      </c>
      <c r="F84" s="237"/>
      <c r="G84" s="240">
        <f>A75</f>
        <v>0</v>
      </c>
      <c r="H84" s="238"/>
      <c r="I84" s="239"/>
      <c r="J84" s="164"/>
      <c r="K84" s="72" t="s">
        <v>0</v>
      </c>
      <c r="L84" s="163"/>
      <c r="M84" s="240">
        <f>A76</f>
        <v>0</v>
      </c>
      <c r="N84" s="238"/>
      <c r="O84" s="241"/>
      <c r="P84" s="351">
        <f>A70</f>
        <v>0</v>
      </c>
      <c r="Q84" s="292"/>
      <c r="R84" s="293"/>
      <c r="S84" s="291">
        <f>A71</f>
        <v>0</v>
      </c>
      <c r="T84" s="292"/>
      <c r="U84" s="293"/>
      <c r="V84" s="291">
        <f>A69</f>
        <v>0</v>
      </c>
      <c r="W84" s="292"/>
      <c r="X84" s="292"/>
      <c r="Y84" s="240">
        <f>A70</f>
        <v>0</v>
      </c>
      <c r="Z84" s="238"/>
      <c r="AA84" s="241"/>
      <c r="AB84" s="16"/>
    </row>
    <row r="85" spans="1:27" ht="30" customHeight="1">
      <c r="A85" s="315" t="s">
        <v>46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</row>
    <row r="86" spans="1:27" ht="30" customHeight="1">
      <c r="A86" s="316" t="s">
        <v>111</v>
      </c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</row>
    <row r="87" spans="1:27" ht="30" customHeight="1" thickBot="1">
      <c r="A87" s="317" t="s">
        <v>110</v>
      </c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</row>
    <row r="88" spans="1:27" ht="31.5" customHeight="1" thickBot="1">
      <c r="A88" s="311" t="s">
        <v>112</v>
      </c>
      <c r="B88" s="312"/>
      <c r="C88" s="313"/>
      <c r="D88" s="273">
        <f>A89</f>
        <v>0</v>
      </c>
      <c r="E88" s="256"/>
      <c r="F88" s="271"/>
      <c r="G88" s="255">
        <f>A90</f>
        <v>0</v>
      </c>
      <c r="H88" s="256"/>
      <c r="I88" s="271"/>
      <c r="J88" s="255">
        <f>A91</f>
        <v>0</v>
      </c>
      <c r="K88" s="256"/>
      <c r="L88" s="272"/>
      <c r="M88" s="273" t="s">
        <v>6</v>
      </c>
      <c r="N88" s="256"/>
      <c r="O88" s="271"/>
      <c r="P88" s="255" t="s">
        <v>7</v>
      </c>
      <c r="Q88" s="256"/>
      <c r="R88" s="271"/>
      <c r="S88" s="255" t="s">
        <v>8</v>
      </c>
      <c r="T88" s="256"/>
      <c r="U88" s="272"/>
      <c r="V88" s="273" t="s">
        <v>9</v>
      </c>
      <c r="W88" s="256"/>
      <c r="X88" s="272"/>
      <c r="Y88" s="1"/>
      <c r="Z88" s="3"/>
      <c r="AA88" s="3"/>
    </row>
    <row r="89" spans="1:27" ht="31.5" customHeight="1">
      <c r="A89" s="300"/>
      <c r="B89" s="301"/>
      <c r="C89" s="302"/>
      <c r="D89" s="30"/>
      <c r="E89" s="31"/>
      <c r="F89" s="32"/>
      <c r="G89" s="50">
        <f>J99</f>
        <v>0</v>
      </c>
      <c r="H89" s="43" t="s">
        <v>0</v>
      </c>
      <c r="I89" s="51">
        <f>L99</f>
        <v>0</v>
      </c>
      <c r="J89" s="50">
        <f>J101</f>
        <v>0</v>
      </c>
      <c r="K89" s="43" t="s">
        <v>0</v>
      </c>
      <c r="L89" s="52">
        <f>L101</f>
        <v>0</v>
      </c>
      <c r="M89" s="303"/>
      <c r="N89" s="304"/>
      <c r="O89" s="305"/>
      <c r="P89" s="306">
        <f>(G89+J89)-(I89+L89)</f>
        <v>0</v>
      </c>
      <c r="Q89" s="307"/>
      <c r="R89" s="308"/>
      <c r="S89" s="306">
        <f>G89+J89</f>
        <v>0</v>
      </c>
      <c r="T89" s="307"/>
      <c r="U89" s="309"/>
      <c r="V89" s="303"/>
      <c r="W89" s="304"/>
      <c r="X89" s="310"/>
      <c r="Y89" s="1"/>
      <c r="Z89" s="38"/>
      <c r="AA89" s="38"/>
    </row>
    <row r="90" spans="1:27" ht="31.5" customHeight="1">
      <c r="A90" s="274"/>
      <c r="B90" s="275"/>
      <c r="C90" s="276"/>
      <c r="D90" s="6">
        <f>I89</f>
        <v>0</v>
      </c>
      <c r="E90" s="43" t="s">
        <v>0</v>
      </c>
      <c r="F90" s="4">
        <f>G89</f>
        <v>0</v>
      </c>
      <c r="G90" s="54"/>
      <c r="H90" s="31"/>
      <c r="I90" s="32"/>
      <c r="J90" s="42">
        <f>J103</f>
        <v>0</v>
      </c>
      <c r="K90" s="43" t="s">
        <v>0</v>
      </c>
      <c r="L90" s="43">
        <f>L103</f>
        <v>0</v>
      </c>
      <c r="M90" s="277"/>
      <c r="N90" s="278"/>
      <c r="O90" s="279"/>
      <c r="P90" s="280">
        <f>(D90+J90)-(F90+L90)</f>
        <v>0</v>
      </c>
      <c r="Q90" s="281"/>
      <c r="R90" s="282"/>
      <c r="S90" s="280">
        <f>D90+J90</f>
        <v>0</v>
      </c>
      <c r="T90" s="281"/>
      <c r="U90" s="283"/>
      <c r="V90" s="277"/>
      <c r="W90" s="278"/>
      <c r="X90" s="284"/>
      <c r="Y90" s="1"/>
      <c r="Z90" s="38"/>
      <c r="AA90" s="38"/>
    </row>
    <row r="91" spans="1:27" ht="31.5" customHeight="1" thickBot="1">
      <c r="A91" s="285"/>
      <c r="B91" s="286"/>
      <c r="C91" s="287"/>
      <c r="D91" s="11">
        <f>L89</f>
        <v>0</v>
      </c>
      <c r="E91" s="53" t="s">
        <v>0</v>
      </c>
      <c r="F91" s="12">
        <f>J89</f>
        <v>0</v>
      </c>
      <c r="G91" s="13">
        <f>L90</f>
        <v>0</v>
      </c>
      <c r="H91" s="11" t="s">
        <v>0</v>
      </c>
      <c r="I91" s="12">
        <f>J90</f>
        <v>0</v>
      </c>
      <c r="J91" s="33"/>
      <c r="K91" s="34"/>
      <c r="L91" s="34"/>
      <c r="M91" s="288"/>
      <c r="N91" s="289"/>
      <c r="O91" s="290"/>
      <c r="P91" s="291">
        <f>(D91+G91)-(F91+I91)</f>
        <v>0</v>
      </c>
      <c r="Q91" s="292"/>
      <c r="R91" s="293"/>
      <c r="S91" s="291">
        <f>D91+G91</f>
        <v>0</v>
      </c>
      <c r="T91" s="292"/>
      <c r="U91" s="294"/>
      <c r="V91" s="288"/>
      <c r="W91" s="289"/>
      <c r="X91" s="295"/>
      <c r="Y91" s="1"/>
      <c r="Z91" s="38"/>
      <c r="AA91" s="38"/>
    </row>
    <row r="92" spans="1:27" ht="20.25" customHeight="1" thickBot="1">
      <c r="A92" s="1"/>
      <c r="B92" s="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"/>
      <c r="Z92" s="38"/>
      <c r="AA92" s="38"/>
    </row>
    <row r="93" spans="1:27" ht="31.5" customHeight="1" thickBot="1">
      <c r="A93" s="311" t="s">
        <v>115</v>
      </c>
      <c r="B93" s="312"/>
      <c r="C93" s="313"/>
      <c r="D93" s="273">
        <f>A94</f>
        <v>0</v>
      </c>
      <c r="E93" s="256"/>
      <c r="F93" s="271"/>
      <c r="G93" s="255">
        <f>A95</f>
        <v>0</v>
      </c>
      <c r="H93" s="256"/>
      <c r="I93" s="271"/>
      <c r="J93" s="255">
        <f>A96</f>
        <v>0</v>
      </c>
      <c r="K93" s="256"/>
      <c r="L93" s="272"/>
      <c r="M93" s="299" t="s">
        <v>6</v>
      </c>
      <c r="N93" s="297"/>
      <c r="O93" s="314"/>
      <c r="P93" s="296" t="s">
        <v>7</v>
      </c>
      <c r="Q93" s="297"/>
      <c r="R93" s="314"/>
      <c r="S93" s="296" t="s">
        <v>8</v>
      </c>
      <c r="T93" s="297"/>
      <c r="U93" s="298"/>
      <c r="V93" s="299" t="s">
        <v>9</v>
      </c>
      <c r="W93" s="297"/>
      <c r="X93" s="298"/>
      <c r="Y93" s="175"/>
      <c r="Z93" s="10"/>
      <c r="AA93" s="1"/>
    </row>
    <row r="94" spans="1:27" ht="31.5" customHeight="1">
      <c r="A94" s="300"/>
      <c r="B94" s="301"/>
      <c r="C94" s="302"/>
      <c r="D94" s="30"/>
      <c r="E94" s="31"/>
      <c r="F94" s="32"/>
      <c r="G94" s="42">
        <f>J100</f>
        <v>0</v>
      </c>
      <c r="H94" s="43" t="s">
        <v>0</v>
      </c>
      <c r="I94" s="44">
        <f>L100</f>
        <v>0</v>
      </c>
      <c r="J94" s="42">
        <f>J102</f>
        <v>0</v>
      </c>
      <c r="K94" s="43" t="s">
        <v>0</v>
      </c>
      <c r="L94" s="43">
        <f>L102</f>
        <v>0</v>
      </c>
      <c r="M94" s="303"/>
      <c r="N94" s="304"/>
      <c r="O94" s="305"/>
      <c r="P94" s="306">
        <f>(G94+J94)-(I94+L94)</f>
        <v>0</v>
      </c>
      <c r="Q94" s="307"/>
      <c r="R94" s="308"/>
      <c r="S94" s="306">
        <f>G94+J94</f>
        <v>0</v>
      </c>
      <c r="T94" s="307"/>
      <c r="U94" s="309"/>
      <c r="V94" s="303"/>
      <c r="W94" s="304"/>
      <c r="X94" s="310"/>
      <c r="Y94" s="176"/>
      <c r="Z94" s="1"/>
      <c r="AA94" s="1"/>
    </row>
    <row r="95" spans="1:27" ht="31.5" customHeight="1">
      <c r="A95" s="274"/>
      <c r="B95" s="275"/>
      <c r="C95" s="276"/>
      <c r="D95" s="6">
        <f>I94</f>
        <v>0</v>
      </c>
      <c r="E95" s="6" t="s">
        <v>0</v>
      </c>
      <c r="F95" s="4">
        <f>G94</f>
        <v>0</v>
      </c>
      <c r="G95" s="9"/>
      <c r="H95" s="7"/>
      <c r="I95" s="8"/>
      <c r="J95" s="40">
        <f>J104</f>
        <v>0</v>
      </c>
      <c r="K95" s="39" t="s">
        <v>0</v>
      </c>
      <c r="L95" s="39">
        <f>L104</f>
        <v>0</v>
      </c>
      <c r="M95" s="277"/>
      <c r="N95" s="278"/>
      <c r="O95" s="279"/>
      <c r="P95" s="280">
        <f>(D95+J95)-(F95+L95)</f>
        <v>0</v>
      </c>
      <c r="Q95" s="281"/>
      <c r="R95" s="282"/>
      <c r="S95" s="280">
        <f>D95+J95</f>
        <v>0</v>
      </c>
      <c r="T95" s="281"/>
      <c r="U95" s="283"/>
      <c r="V95" s="277"/>
      <c r="W95" s="278"/>
      <c r="X95" s="284"/>
      <c r="Y95" s="176"/>
      <c r="Z95" s="1"/>
      <c r="AA95" s="1"/>
    </row>
    <row r="96" spans="1:27" ht="31.5" customHeight="1" thickBot="1">
      <c r="A96" s="285"/>
      <c r="B96" s="286"/>
      <c r="C96" s="287"/>
      <c r="D96" s="11">
        <f>L94</f>
        <v>0</v>
      </c>
      <c r="E96" s="11" t="s">
        <v>0</v>
      </c>
      <c r="F96" s="12">
        <f>J94</f>
        <v>0</v>
      </c>
      <c r="G96" s="13">
        <f>L95</f>
        <v>0</v>
      </c>
      <c r="H96" s="11" t="s">
        <v>0</v>
      </c>
      <c r="I96" s="12">
        <f>J95</f>
        <v>0</v>
      </c>
      <c r="J96" s="33"/>
      <c r="K96" s="34"/>
      <c r="L96" s="34"/>
      <c r="M96" s="288"/>
      <c r="N96" s="289"/>
      <c r="O96" s="290"/>
      <c r="P96" s="291">
        <f>(D96+G96)-(F96+I96)</f>
        <v>0</v>
      </c>
      <c r="Q96" s="292"/>
      <c r="R96" s="293"/>
      <c r="S96" s="291">
        <f>D96+G96</f>
        <v>0</v>
      </c>
      <c r="T96" s="292"/>
      <c r="U96" s="294"/>
      <c r="V96" s="288"/>
      <c r="W96" s="289"/>
      <c r="X96" s="295"/>
      <c r="Y96" s="176"/>
      <c r="Z96" s="1"/>
      <c r="AA96" s="1"/>
    </row>
    <row r="97" spans="1:27" ht="20.25" customHeight="1" thickBo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"/>
      <c r="Z97" s="1"/>
      <c r="AA97" s="1"/>
    </row>
    <row r="98" spans="1:27" ht="31.5" customHeight="1" thickBot="1">
      <c r="A98" s="120" t="s">
        <v>10</v>
      </c>
      <c r="B98" s="270" t="s">
        <v>50</v>
      </c>
      <c r="C98" s="256"/>
      <c r="D98" s="256"/>
      <c r="E98" s="256"/>
      <c r="F98" s="271"/>
      <c r="G98" s="255" t="s">
        <v>12</v>
      </c>
      <c r="H98" s="256"/>
      <c r="I98" s="271"/>
      <c r="J98" s="255" t="s">
        <v>13</v>
      </c>
      <c r="K98" s="256"/>
      <c r="L98" s="271"/>
      <c r="M98" s="255" t="s">
        <v>12</v>
      </c>
      <c r="N98" s="256"/>
      <c r="O98" s="272"/>
      <c r="P98" s="273" t="s">
        <v>14</v>
      </c>
      <c r="Q98" s="256"/>
      <c r="R98" s="271"/>
      <c r="S98" s="255" t="s">
        <v>15</v>
      </c>
      <c r="T98" s="256"/>
      <c r="U98" s="271"/>
      <c r="V98" s="255" t="s">
        <v>24</v>
      </c>
      <c r="W98" s="256"/>
      <c r="X98" s="256"/>
      <c r="Y98" s="230" t="s">
        <v>38</v>
      </c>
      <c r="Z98" s="230"/>
      <c r="AA98" s="257"/>
    </row>
    <row r="99" spans="1:27" ht="31.5" customHeight="1">
      <c r="A99" s="35">
        <v>1</v>
      </c>
      <c r="B99" s="258">
        <v>0.3958333333333333</v>
      </c>
      <c r="C99" s="259"/>
      <c r="D99" s="14" t="s">
        <v>1</v>
      </c>
      <c r="E99" s="259">
        <v>0.4201388888888889</v>
      </c>
      <c r="F99" s="260"/>
      <c r="G99" s="261">
        <f>A89</f>
        <v>0</v>
      </c>
      <c r="H99" s="261"/>
      <c r="I99" s="262"/>
      <c r="J99" s="185"/>
      <c r="K99" s="129" t="s">
        <v>0</v>
      </c>
      <c r="L99" s="186"/>
      <c r="M99" s="263">
        <f>A90</f>
        <v>0</v>
      </c>
      <c r="N99" s="261"/>
      <c r="O99" s="264"/>
      <c r="P99" s="265" t="s">
        <v>31</v>
      </c>
      <c r="Q99" s="266"/>
      <c r="R99" s="266"/>
      <c r="S99" s="266">
        <f>A94</f>
        <v>0</v>
      </c>
      <c r="T99" s="266"/>
      <c r="U99" s="266"/>
      <c r="V99" s="266">
        <f>A95</f>
        <v>0</v>
      </c>
      <c r="W99" s="266"/>
      <c r="X99" s="266"/>
      <c r="Y99" s="267">
        <f>A96</f>
        <v>0</v>
      </c>
      <c r="Z99" s="268"/>
      <c r="AA99" s="269"/>
    </row>
    <row r="100" spans="1:27" ht="31.5" customHeight="1">
      <c r="A100" s="36">
        <v>2</v>
      </c>
      <c r="B100" s="247">
        <v>0.4236111111111111</v>
      </c>
      <c r="C100" s="248"/>
      <c r="D100" s="6" t="s">
        <v>1</v>
      </c>
      <c r="E100" s="248">
        <v>0.4479166666666667</v>
      </c>
      <c r="F100" s="249"/>
      <c r="G100" s="250">
        <f>A94</f>
        <v>0</v>
      </c>
      <c r="H100" s="250"/>
      <c r="I100" s="251"/>
      <c r="J100" s="182"/>
      <c r="K100" s="70" t="s">
        <v>0</v>
      </c>
      <c r="L100" s="181"/>
      <c r="M100" s="252">
        <f>A95</f>
        <v>0</v>
      </c>
      <c r="N100" s="250"/>
      <c r="O100" s="253"/>
      <c r="P100" s="254" t="s">
        <v>31</v>
      </c>
      <c r="Q100" s="243"/>
      <c r="R100" s="243"/>
      <c r="S100" s="243">
        <f>A89</f>
        <v>0</v>
      </c>
      <c r="T100" s="243"/>
      <c r="U100" s="243"/>
      <c r="V100" s="243">
        <f>A90</f>
        <v>0</v>
      </c>
      <c r="W100" s="243"/>
      <c r="X100" s="243"/>
      <c r="Y100" s="244">
        <f>A91</f>
        <v>0</v>
      </c>
      <c r="Z100" s="245"/>
      <c r="AA100" s="246"/>
    </row>
    <row r="101" spans="1:27" ht="31.5" customHeight="1">
      <c r="A101" s="36">
        <v>3</v>
      </c>
      <c r="B101" s="247">
        <v>0.451388888888889</v>
      </c>
      <c r="C101" s="248"/>
      <c r="D101" s="6" t="s">
        <v>1</v>
      </c>
      <c r="E101" s="248">
        <v>0.475694444444444</v>
      </c>
      <c r="F101" s="249"/>
      <c r="G101" s="250">
        <f>A89</f>
        <v>0</v>
      </c>
      <c r="H101" s="250"/>
      <c r="I101" s="251"/>
      <c r="J101" s="182"/>
      <c r="K101" s="70" t="s">
        <v>0</v>
      </c>
      <c r="L101" s="181"/>
      <c r="M101" s="252">
        <f>A91</f>
        <v>0</v>
      </c>
      <c r="N101" s="250"/>
      <c r="O101" s="253"/>
      <c r="P101" s="254" t="s">
        <v>31</v>
      </c>
      <c r="Q101" s="243"/>
      <c r="R101" s="243"/>
      <c r="S101" s="243">
        <f>A95</f>
        <v>0</v>
      </c>
      <c r="T101" s="243"/>
      <c r="U101" s="243"/>
      <c r="V101" s="243">
        <f>A96</f>
        <v>0</v>
      </c>
      <c r="W101" s="243"/>
      <c r="X101" s="243"/>
      <c r="Y101" s="244">
        <f>A94</f>
        <v>0</v>
      </c>
      <c r="Z101" s="245"/>
      <c r="AA101" s="246"/>
    </row>
    <row r="102" spans="1:27" ht="31.5" customHeight="1">
      <c r="A102" s="36">
        <v>4</v>
      </c>
      <c r="B102" s="247">
        <v>0.479166666666667</v>
      </c>
      <c r="C102" s="248"/>
      <c r="D102" s="6" t="s">
        <v>1</v>
      </c>
      <c r="E102" s="248">
        <v>0.503472222222222</v>
      </c>
      <c r="F102" s="249"/>
      <c r="G102" s="250">
        <f>A94</f>
        <v>0</v>
      </c>
      <c r="H102" s="250"/>
      <c r="I102" s="251"/>
      <c r="J102" s="182"/>
      <c r="K102" s="70" t="s">
        <v>0</v>
      </c>
      <c r="L102" s="181"/>
      <c r="M102" s="252">
        <f>A96</f>
        <v>0</v>
      </c>
      <c r="N102" s="250"/>
      <c r="O102" s="253"/>
      <c r="P102" s="254" t="s">
        <v>31</v>
      </c>
      <c r="Q102" s="243"/>
      <c r="R102" s="243"/>
      <c r="S102" s="243">
        <f>A91</f>
        <v>0</v>
      </c>
      <c r="T102" s="243"/>
      <c r="U102" s="243"/>
      <c r="V102" s="243">
        <f>A89</f>
        <v>0</v>
      </c>
      <c r="W102" s="243"/>
      <c r="X102" s="243"/>
      <c r="Y102" s="244">
        <f>A90</f>
        <v>0</v>
      </c>
      <c r="Z102" s="245"/>
      <c r="AA102" s="246"/>
    </row>
    <row r="103" spans="1:27" ht="31.5" customHeight="1">
      <c r="A103" s="36">
        <v>5</v>
      </c>
      <c r="B103" s="247">
        <v>0.506944444444444</v>
      </c>
      <c r="C103" s="248"/>
      <c r="D103" s="6" t="s">
        <v>1</v>
      </c>
      <c r="E103" s="248">
        <v>0.53125</v>
      </c>
      <c r="F103" s="249"/>
      <c r="G103" s="250">
        <f>A90</f>
        <v>0</v>
      </c>
      <c r="H103" s="250"/>
      <c r="I103" s="251"/>
      <c r="J103" s="182"/>
      <c r="K103" s="70" t="s">
        <v>0</v>
      </c>
      <c r="L103" s="181"/>
      <c r="M103" s="252">
        <f>A91</f>
        <v>0</v>
      </c>
      <c r="N103" s="250"/>
      <c r="O103" s="253"/>
      <c r="P103" s="254" t="s">
        <v>31</v>
      </c>
      <c r="Q103" s="243"/>
      <c r="R103" s="243"/>
      <c r="S103" s="243">
        <f>A96</f>
        <v>0</v>
      </c>
      <c r="T103" s="243"/>
      <c r="U103" s="243"/>
      <c r="V103" s="243">
        <f>A94</f>
        <v>0</v>
      </c>
      <c r="W103" s="243"/>
      <c r="X103" s="243"/>
      <c r="Y103" s="244">
        <f>A95</f>
        <v>0</v>
      </c>
      <c r="Z103" s="245"/>
      <c r="AA103" s="246"/>
    </row>
    <row r="104" spans="1:27" ht="31.5" customHeight="1" thickBot="1">
      <c r="A104" s="37">
        <v>6</v>
      </c>
      <c r="B104" s="235">
        <v>0.534722222222222</v>
      </c>
      <c r="C104" s="236"/>
      <c r="D104" s="11" t="s">
        <v>1</v>
      </c>
      <c r="E104" s="236">
        <v>0.559027777777778</v>
      </c>
      <c r="F104" s="237"/>
      <c r="G104" s="238">
        <f>A95</f>
        <v>0</v>
      </c>
      <c r="H104" s="238"/>
      <c r="I104" s="239"/>
      <c r="J104" s="183"/>
      <c r="K104" s="72" t="s">
        <v>0</v>
      </c>
      <c r="L104" s="184"/>
      <c r="M104" s="240">
        <f>A96</f>
        <v>0</v>
      </c>
      <c r="N104" s="238"/>
      <c r="O104" s="241"/>
      <c r="P104" s="242" t="s">
        <v>31</v>
      </c>
      <c r="Q104" s="231"/>
      <c r="R104" s="231"/>
      <c r="S104" s="231">
        <f>A90</f>
        <v>0</v>
      </c>
      <c r="T104" s="231"/>
      <c r="U104" s="231"/>
      <c r="V104" s="231">
        <f>A91</f>
        <v>0</v>
      </c>
      <c r="W104" s="231"/>
      <c r="X104" s="231"/>
      <c r="Y104" s="232">
        <f>A89</f>
        <v>0</v>
      </c>
      <c r="Z104" s="233"/>
      <c r="AA104" s="234"/>
    </row>
    <row r="105" spans="1:27" ht="20.25" customHeight="1">
      <c r="A105" s="68"/>
      <c r="B105" s="77"/>
      <c r="C105" s="77"/>
      <c r="D105" s="68"/>
      <c r="E105" s="77"/>
      <c r="F105" s="77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3"/>
      <c r="Z105" s="3"/>
      <c r="AA105" s="1"/>
    </row>
    <row r="106" spans="1:27" ht="18.7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</row>
    <row r="107" spans="1:27" ht="18.7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</row>
    <row r="108" spans="1:27" ht="18.7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</row>
    <row r="109" spans="1:27" ht="18.7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</row>
    <row r="110" spans="1:27" ht="18.7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</row>
    <row r="111" spans="1:27" ht="18.7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</row>
    <row r="112" spans="1:27" ht="18.7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</row>
    <row r="113" spans="1:27" ht="18.7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</row>
    <row r="114" spans="1:27" ht="18.7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</row>
    <row r="115" spans="1:27" ht="18.7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</row>
    <row r="116" spans="1:27" ht="18.7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</row>
    <row r="117" spans="1:27" ht="18.7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</row>
    <row r="118" spans="1:27" ht="18.75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</row>
    <row r="119" spans="1:27" ht="18.75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</row>
    <row r="120" spans="1:27" ht="18.75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</row>
    <row r="121" spans="1:27" ht="18.75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</row>
    <row r="122" spans="1:27" ht="18.75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</row>
    <row r="123" spans="1:27" ht="18.75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</row>
    <row r="124" spans="1:27" ht="18.75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</row>
    <row r="125" spans="1:27" ht="18.75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</row>
    <row r="126" spans="1:27" ht="18.75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</row>
    <row r="127" spans="1:27" ht="18.7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</row>
    <row r="128" spans="1:27" ht="18.75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</row>
    <row r="129" spans="1:27" ht="18.7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</row>
    <row r="130" spans="1:27" ht="18.7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</row>
    <row r="131" spans="1:27" ht="18.75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</row>
    <row r="132" spans="1:27" ht="18.75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</row>
    <row r="133" spans="1:27" ht="18.75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</row>
    <row r="134" spans="1:27" ht="18.75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</row>
    <row r="135" spans="1:27" ht="30.75" customHeight="1">
      <c r="A135" s="71"/>
      <c r="B135" s="77"/>
      <c r="C135" s="77"/>
      <c r="D135" s="68"/>
      <c r="E135" s="77"/>
      <c r="F135" s="77"/>
      <c r="G135" s="68"/>
      <c r="H135" s="68"/>
      <c r="I135" s="68"/>
      <c r="J135" s="68"/>
      <c r="K135" s="68"/>
      <c r="L135" s="68"/>
      <c r="M135" s="68"/>
      <c r="N135" s="71"/>
      <c r="O135" s="71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1:27" ht="30.75" customHeight="1">
      <c r="A136" s="71"/>
      <c r="B136" s="77"/>
      <c r="C136" s="77"/>
      <c r="D136" s="68"/>
      <c r="E136" s="77"/>
      <c r="F136" s="77"/>
      <c r="G136" s="68"/>
      <c r="H136" s="68"/>
      <c r="I136" s="68"/>
      <c r="J136" s="68"/>
      <c r="K136" s="68"/>
      <c r="L136" s="68"/>
      <c r="M136" s="68"/>
      <c r="N136" s="71"/>
      <c r="O136" s="71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1:27" ht="30.75" customHeight="1">
      <c r="A137" s="71"/>
      <c r="B137" s="77"/>
      <c r="C137" s="77"/>
      <c r="D137" s="68"/>
      <c r="E137" s="77"/>
      <c r="F137" s="77"/>
      <c r="G137" s="68"/>
      <c r="H137" s="68"/>
      <c r="I137" s="68"/>
      <c r="J137" s="68"/>
      <c r="K137" s="68"/>
      <c r="L137" s="68"/>
      <c r="M137" s="68"/>
      <c r="N137" s="71"/>
      <c r="O137" s="71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1:27" ht="30.75" customHeight="1">
      <c r="A138" s="71"/>
      <c r="B138" s="77"/>
      <c r="C138" s="77"/>
      <c r="D138" s="68"/>
      <c r="E138" s="77"/>
      <c r="F138" s="77"/>
      <c r="G138" s="68"/>
      <c r="H138" s="68"/>
      <c r="I138" s="68"/>
      <c r="J138" s="68"/>
      <c r="K138" s="68"/>
      <c r="L138" s="68"/>
      <c r="M138" s="68"/>
      <c r="N138" s="71"/>
      <c r="O138" s="71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1:27" ht="30.75" customHeight="1">
      <c r="A139" s="71"/>
      <c r="B139" s="77"/>
      <c r="C139" s="77"/>
      <c r="D139" s="68"/>
      <c r="E139" s="77"/>
      <c r="F139" s="77"/>
      <c r="G139" s="68"/>
      <c r="H139" s="68"/>
      <c r="I139" s="68"/>
      <c r="J139" s="68"/>
      <c r="K139" s="68"/>
      <c r="L139" s="68"/>
      <c r="M139" s="68"/>
      <c r="N139" s="71"/>
      <c r="O139" s="71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1:27" ht="30.75" customHeight="1">
      <c r="A140" s="71"/>
      <c r="B140" s="77"/>
      <c r="C140" s="77"/>
      <c r="D140" s="68"/>
      <c r="E140" s="77"/>
      <c r="F140" s="77"/>
      <c r="G140" s="68"/>
      <c r="H140" s="68"/>
      <c r="I140" s="68"/>
      <c r="J140" s="68"/>
      <c r="K140" s="68"/>
      <c r="L140" s="68"/>
      <c r="M140" s="68"/>
      <c r="N140" s="71"/>
      <c r="O140" s="71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1:27" ht="30.75" customHeight="1">
      <c r="A141" s="71"/>
      <c r="B141" s="77"/>
      <c r="C141" s="77"/>
      <c r="D141" s="68"/>
      <c r="E141" s="77"/>
      <c r="F141" s="77"/>
      <c r="G141" s="68"/>
      <c r="H141" s="68"/>
      <c r="I141" s="68"/>
      <c r="J141" s="68"/>
      <c r="K141" s="68"/>
      <c r="L141" s="68"/>
      <c r="M141" s="68"/>
      <c r="N141" s="71"/>
      <c r="O141" s="71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1:27" ht="30.75" customHeight="1">
      <c r="A142" s="71"/>
      <c r="B142" s="77"/>
      <c r="C142" s="77"/>
      <c r="D142" s="68"/>
      <c r="E142" s="77"/>
      <c r="F142" s="77"/>
      <c r="G142" s="68"/>
      <c r="H142" s="68"/>
      <c r="I142" s="68"/>
      <c r="J142" s="68"/>
      <c r="K142" s="68"/>
      <c r="L142" s="68"/>
      <c r="M142" s="68"/>
      <c r="N142" s="71"/>
      <c r="O142" s="71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1:27" ht="30.75" customHeight="1">
      <c r="A143" s="71"/>
      <c r="B143" s="77"/>
      <c r="C143" s="77"/>
      <c r="D143" s="68"/>
      <c r="E143" s="77"/>
      <c r="F143" s="77"/>
      <c r="G143" s="68"/>
      <c r="H143" s="68"/>
      <c r="I143" s="68"/>
      <c r="J143" s="68"/>
      <c r="K143" s="68"/>
      <c r="L143" s="68"/>
      <c r="M143" s="68"/>
      <c r="N143" s="71"/>
      <c r="O143" s="71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ht="30.75" customHeight="1">
      <c r="A144" s="71"/>
      <c r="B144" s="77"/>
      <c r="C144" s="77"/>
      <c r="D144" s="68"/>
      <c r="E144" s="77"/>
      <c r="F144" s="77"/>
      <c r="G144" s="68"/>
      <c r="H144" s="68"/>
      <c r="I144" s="68"/>
      <c r="J144" s="68"/>
      <c r="K144" s="68"/>
      <c r="L144" s="68"/>
      <c r="M144" s="68"/>
      <c r="N144" s="71"/>
      <c r="O144" s="71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1:27" ht="30.75" customHeight="1">
      <c r="A145" s="71"/>
      <c r="B145" s="77"/>
      <c r="C145" s="77"/>
      <c r="D145" s="68"/>
      <c r="E145" s="77"/>
      <c r="F145" s="77"/>
      <c r="G145" s="68"/>
      <c r="H145" s="68"/>
      <c r="I145" s="68"/>
      <c r="J145" s="68"/>
      <c r="K145" s="68"/>
      <c r="L145" s="68"/>
      <c r="M145" s="68"/>
      <c r="N145" s="71"/>
      <c r="O145" s="71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1:28" ht="39.75" customHeight="1">
      <c r="A146" s="71"/>
      <c r="B146" s="73"/>
      <c r="C146" s="71"/>
      <c r="D146" s="73"/>
      <c r="E146" s="71"/>
      <c r="F146" s="71"/>
      <c r="G146" s="71"/>
      <c r="H146" s="68"/>
      <c r="I146" s="68"/>
      <c r="J146" s="68"/>
      <c r="K146" s="68"/>
      <c r="L146" s="68"/>
      <c r="M146" s="71"/>
      <c r="N146" s="71"/>
      <c r="O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</row>
    <row r="147" spans="1:28" ht="39.75" customHeight="1">
      <c r="A147" s="71"/>
      <c r="B147" s="73"/>
      <c r="C147" s="71"/>
      <c r="D147" s="73"/>
      <c r="E147" s="71"/>
      <c r="F147" s="71"/>
      <c r="G147" s="71"/>
      <c r="H147" s="68"/>
      <c r="I147" s="68"/>
      <c r="J147" s="68"/>
      <c r="K147" s="68"/>
      <c r="L147" s="68"/>
      <c r="M147" s="71"/>
      <c r="N147" s="71"/>
      <c r="O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</row>
  </sheetData>
  <sheetProtection/>
  <mergeCells count="564">
    <mergeCell ref="V83:X83"/>
    <mergeCell ref="Y83:AA83"/>
    <mergeCell ref="B84:C84"/>
    <mergeCell ref="E84:F84"/>
    <mergeCell ref="G84:I84"/>
    <mergeCell ref="M84:O84"/>
    <mergeCell ref="P84:R84"/>
    <mergeCell ref="S84:U84"/>
    <mergeCell ref="V84:X84"/>
    <mergeCell ref="Y84:AA84"/>
    <mergeCell ref="B83:C83"/>
    <mergeCell ref="E83:F83"/>
    <mergeCell ref="G83:I83"/>
    <mergeCell ref="M83:O83"/>
    <mergeCell ref="P83:R83"/>
    <mergeCell ref="S83:U83"/>
    <mergeCell ref="B81:C81"/>
    <mergeCell ref="E81:F81"/>
    <mergeCell ref="M81:O81"/>
    <mergeCell ref="P81:R81"/>
    <mergeCell ref="B82:C82"/>
    <mergeCell ref="E82:F82"/>
    <mergeCell ref="M82:O82"/>
    <mergeCell ref="P82:R82"/>
    <mergeCell ref="G82:I82"/>
    <mergeCell ref="B79:C79"/>
    <mergeCell ref="E79:F79"/>
    <mergeCell ref="M79:O79"/>
    <mergeCell ref="P79:R79"/>
    <mergeCell ref="B80:C80"/>
    <mergeCell ref="E80:F80"/>
    <mergeCell ref="M80:O80"/>
    <mergeCell ref="P80:R80"/>
    <mergeCell ref="A76:C76"/>
    <mergeCell ref="M76:O76"/>
    <mergeCell ref="P76:R76"/>
    <mergeCell ref="B78:F78"/>
    <mergeCell ref="J78:L78"/>
    <mergeCell ref="M78:O78"/>
    <mergeCell ref="P78:R78"/>
    <mergeCell ref="A74:C74"/>
    <mergeCell ref="M74:O74"/>
    <mergeCell ref="P74:R74"/>
    <mergeCell ref="A75:C75"/>
    <mergeCell ref="M75:O75"/>
    <mergeCell ref="P75:R75"/>
    <mergeCell ref="A70:C70"/>
    <mergeCell ref="M70:O70"/>
    <mergeCell ref="P70:R70"/>
    <mergeCell ref="A71:C71"/>
    <mergeCell ref="M71:O71"/>
    <mergeCell ref="P71:R71"/>
    <mergeCell ref="A68:C68"/>
    <mergeCell ref="D68:F68"/>
    <mergeCell ref="J68:L68"/>
    <mergeCell ref="M68:O68"/>
    <mergeCell ref="P68:R68"/>
    <mergeCell ref="A69:C69"/>
    <mergeCell ref="M69:O69"/>
    <mergeCell ref="P69:R69"/>
    <mergeCell ref="G64:I64"/>
    <mergeCell ref="M64:O64"/>
    <mergeCell ref="P64:R64"/>
    <mergeCell ref="S64:U64"/>
    <mergeCell ref="V64:X64"/>
    <mergeCell ref="Y64:AA64"/>
    <mergeCell ref="V62:X62"/>
    <mergeCell ref="Y62:AA62"/>
    <mergeCell ref="B63:C63"/>
    <mergeCell ref="E63:F63"/>
    <mergeCell ref="G63:I63"/>
    <mergeCell ref="M63:O63"/>
    <mergeCell ref="P63:R63"/>
    <mergeCell ref="S63:U63"/>
    <mergeCell ref="V63:X63"/>
    <mergeCell ref="Y63:AA63"/>
    <mergeCell ref="B62:C62"/>
    <mergeCell ref="E62:F62"/>
    <mergeCell ref="G62:I62"/>
    <mergeCell ref="M62:O62"/>
    <mergeCell ref="P62:R62"/>
    <mergeCell ref="S62:U62"/>
    <mergeCell ref="B60:C60"/>
    <mergeCell ref="E60:F60"/>
    <mergeCell ref="G60:I60"/>
    <mergeCell ref="M60:O60"/>
    <mergeCell ref="P61:R61"/>
    <mergeCell ref="S61:U61"/>
    <mergeCell ref="E61:F61"/>
    <mergeCell ref="G61:I61"/>
    <mergeCell ref="M61:O61"/>
    <mergeCell ref="V55:X55"/>
    <mergeCell ref="B58:F58"/>
    <mergeCell ref="G58:I58"/>
    <mergeCell ref="J58:L58"/>
    <mergeCell ref="M58:O58"/>
    <mergeCell ref="B59:C59"/>
    <mergeCell ref="E59:F59"/>
    <mergeCell ref="G59:I59"/>
    <mergeCell ref="M59:O59"/>
    <mergeCell ref="P58:R58"/>
    <mergeCell ref="Y41:AA41"/>
    <mergeCell ref="Y42:AA42"/>
    <mergeCell ref="Y43:AA43"/>
    <mergeCell ref="D48:F48"/>
    <mergeCell ref="A49:C49"/>
    <mergeCell ref="V44:X44"/>
    <mergeCell ref="E43:G43"/>
    <mergeCell ref="H43:I43"/>
    <mergeCell ref="K43:L43"/>
    <mergeCell ref="E44:G44"/>
    <mergeCell ref="Y35:AA35"/>
    <mergeCell ref="Y36:AA36"/>
    <mergeCell ref="Y37:AA37"/>
    <mergeCell ref="Y38:AA38"/>
    <mergeCell ref="Y39:AA39"/>
    <mergeCell ref="Y40:AA40"/>
    <mergeCell ref="Y25:AA25"/>
    <mergeCell ref="Y26:AA26"/>
    <mergeCell ref="Y27:AA27"/>
    <mergeCell ref="Y28:AA28"/>
    <mergeCell ref="Y29:AA29"/>
    <mergeCell ref="Y33:AA33"/>
    <mergeCell ref="Y30:AA30"/>
    <mergeCell ref="Y31:AA31"/>
    <mergeCell ref="Y32:AA32"/>
    <mergeCell ref="H44:I44"/>
    <mergeCell ref="K44:L44"/>
    <mergeCell ref="M44:O44"/>
    <mergeCell ref="P44:R44"/>
    <mergeCell ref="S44:U44"/>
    <mergeCell ref="V42:X42"/>
    <mergeCell ref="M43:O43"/>
    <mergeCell ref="P43:R43"/>
    <mergeCell ref="S43:U43"/>
    <mergeCell ref="V43:X43"/>
    <mergeCell ref="E42:G42"/>
    <mergeCell ref="H42:I42"/>
    <mergeCell ref="K42:L42"/>
    <mergeCell ref="M42:O42"/>
    <mergeCell ref="P42:R42"/>
    <mergeCell ref="S42:U42"/>
    <mergeCell ref="V40:X40"/>
    <mergeCell ref="E41:G41"/>
    <mergeCell ref="H41:I41"/>
    <mergeCell ref="K41:L41"/>
    <mergeCell ref="M41:O41"/>
    <mergeCell ref="P41:R41"/>
    <mergeCell ref="S41:U41"/>
    <mergeCell ref="V41:X41"/>
    <mergeCell ref="E40:G40"/>
    <mergeCell ref="H40:I40"/>
    <mergeCell ref="K40:L40"/>
    <mergeCell ref="M40:O40"/>
    <mergeCell ref="P40:R40"/>
    <mergeCell ref="S40:U40"/>
    <mergeCell ref="V38:X38"/>
    <mergeCell ref="E39:G39"/>
    <mergeCell ref="H39:I39"/>
    <mergeCell ref="K39:L39"/>
    <mergeCell ref="M39:O39"/>
    <mergeCell ref="P39:R39"/>
    <mergeCell ref="S39:U39"/>
    <mergeCell ref="V39:X39"/>
    <mergeCell ref="E38:G38"/>
    <mergeCell ref="H38:I38"/>
    <mergeCell ref="K38:L38"/>
    <mergeCell ref="M38:O38"/>
    <mergeCell ref="P38:R38"/>
    <mergeCell ref="S38:U38"/>
    <mergeCell ref="V36:X36"/>
    <mergeCell ref="E37:G37"/>
    <mergeCell ref="H37:I37"/>
    <mergeCell ref="K37:L37"/>
    <mergeCell ref="M37:O37"/>
    <mergeCell ref="P37:R37"/>
    <mergeCell ref="S37:U37"/>
    <mergeCell ref="V37:X37"/>
    <mergeCell ref="E36:G36"/>
    <mergeCell ref="H36:I36"/>
    <mergeCell ref="K36:L36"/>
    <mergeCell ref="M36:O36"/>
    <mergeCell ref="P36:R36"/>
    <mergeCell ref="S36:U36"/>
    <mergeCell ref="V33:X33"/>
    <mergeCell ref="B35:D35"/>
    <mergeCell ref="E35:O35"/>
    <mergeCell ref="P35:R35"/>
    <mergeCell ref="S35:U35"/>
    <mergeCell ref="V35:X35"/>
    <mergeCell ref="E33:G33"/>
    <mergeCell ref="H33:I33"/>
    <mergeCell ref="K33:L33"/>
    <mergeCell ref="M33:O33"/>
    <mergeCell ref="P33:R33"/>
    <mergeCell ref="S33:U33"/>
    <mergeCell ref="V31:X31"/>
    <mergeCell ref="E32:G32"/>
    <mergeCell ref="H32:I32"/>
    <mergeCell ref="K32:L32"/>
    <mergeCell ref="M32:O32"/>
    <mergeCell ref="P32:R32"/>
    <mergeCell ref="S32:U32"/>
    <mergeCell ref="V32:X32"/>
    <mergeCell ref="E31:G31"/>
    <mergeCell ref="H31:I31"/>
    <mergeCell ref="K31:L31"/>
    <mergeCell ref="M31:O31"/>
    <mergeCell ref="P31:R31"/>
    <mergeCell ref="S31:U31"/>
    <mergeCell ref="V29:X29"/>
    <mergeCell ref="E30:G30"/>
    <mergeCell ref="H30:I30"/>
    <mergeCell ref="K30:L30"/>
    <mergeCell ref="M30:O30"/>
    <mergeCell ref="P30:R30"/>
    <mergeCell ref="S30:U30"/>
    <mergeCell ref="V30:X30"/>
    <mergeCell ref="E29:G29"/>
    <mergeCell ref="H29:I29"/>
    <mergeCell ref="K29:L29"/>
    <mergeCell ref="M29:O29"/>
    <mergeCell ref="P29:R29"/>
    <mergeCell ref="S29:U29"/>
    <mergeCell ref="V27:X27"/>
    <mergeCell ref="E28:G28"/>
    <mergeCell ref="H28:I28"/>
    <mergeCell ref="K28:L28"/>
    <mergeCell ref="M28:O28"/>
    <mergeCell ref="P28:R28"/>
    <mergeCell ref="S28:U28"/>
    <mergeCell ref="V28:X28"/>
    <mergeCell ref="E27:G27"/>
    <mergeCell ref="H27:I27"/>
    <mergeCell ref="K27:L27"/>
    <mergeCell ref="M27:O27"/>
    <mergeCell ref="P27:R27"/>
    <mergeCell ref="S27:U27"/>
    <mergeCell ref="V25:X25"/>
    <mergeCell ref="E26:G26"/>
    <mergeCell ref="H26:I26"/>
    <mergeCell ref="K26:L26"/>
    <mergeCell ref="M26:O26"/>
    <mergeCell ref="P26:R26"/>
    <mergeCell ref="S26:U26"/>
    <mergeCell ref="V26:X26"/>
    <mergeCell ref="E25:G25"/>
    <mergeCell ref="H25:I25"/>
    <mergeCell ref="K25:L25"/>
    <mergeCell ref="M25:O25"/>
    <mergeCell ref="P25:R25"/>
    <mergeCell ref="S25:U25"/>
    <mergeCell ref="B24:D24"/>
    <mergeCell ref="E24:O24"/>
    <mergeCell ref="P24:R24"/>
    <mergeCell ref="S24:U24"/>
    <mergeCell ref="V24:X24"/>
    <mergeCell ref="A22:AA22"/>
    <mergeCell ref="A23:AA23"/>
    <mergeCell ref="Y24:AA24"/>
    <mergeCell ref="A20:C20"/>
    <mergeCell ref="P20:R20"/>
    <mergeCell ref="S20:U20"/>
    <mergeCell ref="V20:X20"/>
    <mergeCell ref="Y20:AA20"/>
    <mergeCell ref="A21:AA21"/>
    <mergeCell ref="A18:C18"/>
    <mergeCell ref="P18:R18"/>
    <mergeCell ref="S18:U18"/>
    <mergeCell ref="V18:X18"/>
    <mergeCell ref="Y18:AA18"/>
    <mergeCell ref="A19:C19"/>
    <mergeCell ref="P19:R19"/>
    <mergeCell ref="S19:U19"/>
    <mergeCell ref="V19:X19"/>
    <mergeCell ref="Y19:AA19"/>
    <mergeCell ref="P16:R16"/>
    <mergeCell ref="S16:U16"/>
    <mergeCell ref="V16:X16"/>
    <mergeCell ref="Y16:AA16"/>
    <mergeCell ref="A17:C17"/>
    <mergeCell ref="P17:R17"/>
    <mergeCell ref="S17:U17"/>
    <mergeCell ref="V17:X17"/>
    <mergeCell ref="Y17:AA17"/>
    <mergeCell ref="A14:C14"/>
    <mergeCell ref="P14:R14"/>
    <mergeCell ref="S14:U14"/>
    <mergeCell ref="V14:X14"/>
    <mergeCell ref="Y14:AA14"/>
    <mergeCell ref="A16:C16"/>
    <mergeCell ref="D16:F16"/>
    <mergeCell ref="G16:I16"/>
    <mergeCell ref="J16:L16"/>
    <mergeCell ref="M16:O16"/>
    <mergeCell ref="A12:C12"/>
    <mergeCell ref="P12:R12"/>
    <mergeCell ref="S12:U12"/>
    <mergeCell ref="V12:X12"/>
    <mergeCell ref="Y12:AA12"/>
    <mergeCell ref="A13:C13"/>
    <mergeCell ref="P13:R13"/>
    <mergeCell ref="S13:U13"/>
    <mergeCell ref="V13:X13"/>
    <mergeCell ref="Y13:AA13"/>
    <mergeCell ref="S10:U10"/>
    <mergeCell ref="V10:X10"/>
    <mergeCell ref="Y10:AA10"/>
    <mergeCell ref="A11:C11"/>
    <mergeCell ref="P11:R11"/>
    <mergeCell ref="S11:U11"/>
    <mergeCell ref="V11:X11"/>
    <mergeCell ref="Y11:AA11"/>
    <mergeCell ref="A10:C10"/>
    <mergeCell ref="D10:F10"/>
    <mergeCell ref="G10:I10"/>
    <mergeCell ref="J10:L10"/>
    <mergeCell ref="M10:O10"/>
    <mergeCell ref="P10:R10"/>
    <mergeCell ref="A7:C7"/>
    <mergeCell ref="P7:R7"/>
    <mergeCell ref="S7:U7"/>
    <mergeCell ref="V7:X7"/>
    <mergeCell ref="Y7:AA7"/>
    <mergeCell ref="A8:C8"/>
    <mergeCell ref="P8:R8"/>
    <mergeCell ref="S8:U8"/>
    <mergeCell ref="V8:X8"/>
    <mergeCell ref="Y8:AA8"/>
    <mergeCell ref="A5:C5"/>
    <mergeCell ref="P5:R5"/>
    <mergeCell ref="S5:U5"/>
    <mergeCell ref="V5:X5"/>
    <mergeCell ref="Y5:AA5"/>
    <mergeCell ref="A6:C6"/>
    <mergeCell ref="P6:R6"/>
    <mergeCell ref="S6:U6"/>
    <mergeCell ref="V6:X6"/>
    <mergeCell ref="Y6:AA6"/>
    <mergeCell ref="Y82:AA8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S82:U82"/>
    <mergeCell ref="V82:X82"/>
    <mergeCell ref="Y80:AA80"/>
    <mergeCell ref="G81:I81"/>
    <mergeCell ref="S81:U81"/>
    <mergeCell ref="V81:X81"/>
    <mergeCell ref="Y81:AA81"/>
    <mergeCell ref="G80:I80"/>
    <mergeCell ref="S80:U80"/>
    <mergeCell ref="V80:X80"/>
    <mergeCell ref="Y78:AA78"/>
    <mergeCell ref="G79:I79"/>
    <mergeCell ref="S79:U79"/>
    <mergeCell ref="V79:X79"/>
    <mergeCell ref="Y79:AA79"/>
    <mergeCell ref="G78:I78"/>
    <mergeCell ref="S78:U78"/>
    <mergeCell ref="V78:X78"/>
    <mergeCell ref="S76:U76"/>
    <mergeCell ref="V76:X76"/>
    <mergeCell ref="S75:U75"/>
    <mergeCell ref="V75:X75"/>
    <mergeCell ref="S74:U74"/>
    <mergeCell ref="V74:X74"/>
    <mergeCell ref="S73:U73"/>
    <mergeCell ref="V73:X73"/>
    <mergeCell ref="A73:C73"/>
    <mergeCell ref="G73:I73"/>
    <mergeCell ref="J73:L73"/>
    <mergeCell ref="S71:U71"/>
    <mergeCell ref="V71:X71"/>
    <mergeCell ref="M73:O73"/>
    <mergeCell ref="P73:R73"/>
    <mergeCell ref="D73:F73"/>
    <mergeCell ref="S70:U70"/>
    <mergeCell ref="V70:X70"/>
    <mergeCell ref="S69:U69"/>
    <mergeCell ref="V69:X69"/>
    <mergeCell ref="G68:I68"/>
    <mergeCell ref="S68:U68"/>
    <mergeCell ref="V68:X68"/>
    <mergeCell ref="A67:AA67"/>
    <mergeCell ref="A65:AA65"/>
    <mergeCell ref="A66:AA66"/>
    <mergeCell ref="B64:C64"/>
    <mergeCell ref="E64:F64"/>
    <mergeCell ref="P60:R60"/>
    <mergeCell ref="S60:U60"/>
    <mergeCell ref="V60:X60"/>
    <mergeCell ref="Y60:AA60"/>
    <mergeCell ref="B61:C61"/>
    <mergeCell ref="A55:C55"/>
    <mergeCell ref="S58:U58"/>
    <mergeCell ref="V58:X58"/>
    <mergeCell ref="V61:X61"/>
    <mergeCell ref="Y58:AA58"/>
    <mergeCell ref="P59:R59"/>
    <mergeCell ref="S59:U59"/>
    <mergeCell ref="V59:X59"/>
    <mergeCell ref="Y59:AA59"/>
    <mergeCell ref="Y61:AA61"/>
    <mergeCell ref="M54:O54"/>
    <mergeCell ref="P56:R56"/>
    <mergeCell ref="S56:U56"/>
    <mergeCell ref="V56:X56"/>
    <mergeCell ref="A54:C54"/>
    <mergeCell ref="P54:R54"/>
    <mergeCell ref="S54:U54"/>
    <mergeCell ref="V54:X54"/>
    <mergeCell ref="A56:C56"/>
    <mergeCell ref="M56:O56"/>
    <mergeCell ref="A51:C51"/>
    <mergeCell ref="P51:R51"/>
    <mergeCell ref="S51:U51"/>
    <mergeCell ref="G53:I53"/>
    <mergeCell ref="M55:O55"/>
    <mergeCell ref="P55:R55"/>
    <mergeCell ref="S55:U55"/>
    <mergeCell ref="A53:C53"/>
    <mergeCell ref="P53:R53"/>
    <mergeCell ref="S53:U53"/>
    <mergeCell ref="M48:O48"/>
    <mergeCell ref="M49:O49"/>
    <mergeCell ref="P49:R49"/>
    <mergeCell ref="S49:U49"/>
    <mergeCell ref="V49:X49"/>
    <mergeCell ref="V53:X53"/>
    <mergeCell ref="P50:R50"/>
    <mergeCell ref="S50:U50"/>
    <mergeCell ref="V50:X50"/>
    <mergeCell ref="Y44:AA44"/>
    <mergeCell ref="A1:AA1"/>
    <mergeCell ref="A2:AA2"/>
    <mergeCell ref="A3:AA3"/>
    <mergeCell ref="M51:O51"/>
    <mergeCell ref="J53:L53"/>
    <mergeCell ref="M53:O53"/>
    <mergeCell ref="D53:F53"/>
    <mergeCell ref="G48:I48"/>
    <mergeCell ref="A45:AA45"/>
    <mergeCell ref="A46:AA46"/>
    <mergeCell ref="A47:AA47"/>
    <mergeCell ref="V51:X51"/>
    <mergeCell ref="A48:C48"/>
    <mergeCell ref="P48:R48"/>
    <mergeCell ref="S48:U48"/>
    <mergeCell ref="V48:X48"/>
    <mergeCell ref="A50:C50"/>
    <mergeCell ref="M50:O50"/>
    <mergeCell ref="J48:L48"/>
    <mergeCell ref="A85:AA85"/>
    <mergeCell ref="A86:AA86"/>
    <mergeCell ref="A87:AA87"/>
    <mergeCell ref="J88:L88"/>
    <mergeCell ref="M88:O88"/>
    <mergeCell ref="P88:R88"/>
    <mergeCell ref="S88:U88"/>
    <mergeCell ref="V88:X88"/>
    <mergeCell ref="A89:C89"/>
    <mergeCell ref="M89:O89"/>
    <mergeCell ref="P89:R89"/>
    <mergeCell ref="S89:U89"/>
    <mergeCell ref="V89:X89"/>
    <mergeCell ref="A88:C88"/>
    <mergeCell ref="D88:F88"/>
    <mergeCell ref="G88:I88"/>
    <mergeCell ref="S90:U90"/>
    <mergeCell ref="V90:X90"/>
    <mergeCell ref="A91:C91"/>
    <mergeCell ref="M91:O91"/>
    <mergeCell ref="P91:R91"/>
    <mergeCell ref="S91:U91"/>
    <mergeCell ref="V91:X91"/>
    <mergeCell ref="J93:L93"/>
    <mergeCell ref="M93:O93"/>
    <mergeCell ref="P93:R93"/>
    <mergeCell ref="A90:C90"/>
    <mergeCell ref="M90:O90"/>
    <mergeCell ref="P90:R90"/>
    <mergeCell ref="S93:U93"/>
    <mergeCell ref="V93:X93"/>
    <mergeCell ref="A94:C94"/>
    <mergeCell ref="M94:O94"/>
    <mergeCell ref="P94:R94"/>
    <mergeCell ref="S94:U94"/>
    <mergeCell ref="V94:X94"/>
    <mergeCell ref="A93:C93"/>
    <mergeCell ref="D93:F93"/>
    <mergeCell ref="G93:I93"/>
    <mergeCell ref="A95:C95"/>
    <mergeCell ref="M95:O95"/>
    <mergeCell ref="P95:R95"/>
    <mergeCell ref="S95:U95"/>
    <mergeCell ref="V95:X95"/>
    <mergeCell ref="A96:C96"/>
    <mergeCell ref="M96:O96"/>
    <mergeCell ref="P96:R96"/>
    <mergeCell ref="S96:U96"/>
    <mergeCell ref="V96:X96"/>
    <mergeCell ref="B98:F98"/>
    <mergeCell ref="G98:I98"/>
    <mergeCell ref="J98:L98"/>
    <mergeCell ref="M98:O98"/>
    <mergeCell ref="P98:R98"/>
    <mergeCell ref="S98:U98"/>
    <mergeCell ref="V98:X98"/>
    <mergeCell ref="Y98:AA98"/>
    <mergeCell ref="B99:C99"/>
    <mergeCell ref="E99:F99"/>
    <mergeCell ref="G99:I99"/>
    <mergeCell ref="M99:O99"/>
    <mergeCell ref="P99:R99"/>
    <mergeCell ref="S99:U99"/>
    <mergeCell ref="V99:X99"/>
    <mergeCell ref="Y99:AA99"/>
    <mergeCell ref="B100:C100"/>
    <mergeCell ref="E100:F100"/>
    <mergeCell ref="G100:I100"/>
    <mergeCell ref="M100:O100"/>
    <mergeCell ref="P100:R100"/>
    <mergeCell ref="S100:U100"/>
    <mergeCell ref="V100:X100"/>
    <mergeCell ref="Y100:AA100"/>
    <mergeCell ref="B101:C101"/>
    <mergeCell ref="E101:F101"/>
    <mergeCell ref="G101:I101"/>
    <mergeCell ref="M101:O101"/>
    <mergeCell ref="P101:R101"/>
    <mergeCell ref="S101:U101"/>
    <mergeCell ref="V101:X101"/>
    <mergeCell ref="Y101:AA101"/>
    <mergeCell ref="Y103:AA103"/>
    <mergeCell ref="B102:C102"/>
    <mergeCell ref="E102:F102"/>
    <mergeCell ref="G102:I102"/>
    <mergeCell ref="M102:O102"/>
    <mergeCell ref="P102:R102"/>
    <mergeCell ref="S102:U102"/>
    <mergeCell ref="V102:X102"/>
    <mergeCell ref="Y102:AA102"/>
    <mergeCell ref="B103:C103"/>
    <mergeCell ref="E103:F103"/>
    <mergeCell ref="G103:I103"/>
    <mergeCell ref="M103:O103"/>
    <mergeCell ref="P103:R103"/>
    <mergeCell ref="S103:U103"/>
    <mergeCell ref="V103:X103"/>
    <mergeCell ref="Y104:AA104"/>
    <mergeCell ref="B104:C104"/>
    <mergeCell ref="E104:F104"/>
    <mergeCell ref="G104:I104"/>
    <mergeCell ref="M104:O104"/>
    <mergeCell ref="P104:R104"/>
    <mergeCell ref="S104:U104"/>
    <mergeCell ref="V104:X104"/>
  </mergeCells>
  <printOptions/>
  <pageMargins left="0.65" right="0.2" top="0.5" bottom="0.33" header="0.2755905511811024" footer="0.1574803149606299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B84"/>
  <sheetViews>
    <sheetView zoomScale="60" zoomScaleNormal="60" zoomScalePageLayoutView="0" workbookViewId="0" topLeftCell="A1">
      <selection activeCell="A23" sqref="A23:AA23"/>
    </sheetView>
  </sheetViews>
  <sheetFormatPr defaultColWidth="9.00390625" defaultRowHeight="13.5"/>
  <cols>
    <col min="1" max="1" width="10.50390625" style="0" customWidth="1"/>
    <col min="2" max="27" width="6.125" style="0" customWidth="1"/>
    <col min="28" max="28" width="2.125" style="0" customWidth="1"/>
    <col min="29" max="39" width="6.125" style="0" customWidth="1"/>
  </cols>
  <sheetData>
    <row r="1" spans="1:27" ht="36.75" customHeight="1">
      <c r="A1" s="315" t="s">
        <v>46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</row>
    <row r="2" spans="1:27" ht="36.75" customHeight="1">
      <c r="A2" s="316" t="s">
        <v>78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</row>
    <row r="3" spans="1:27" ht="36.75" customHeight="1" thickBot="1">
      <c r="A3" s="317" t="s">
        <v>110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</row>
    <row r="4" spans="1:27" ht="36.75" customHeight="1" thickBot="1">
      <c r="A4" s="311" t="s">
        <v>33</v>
      </c>
      <c r="B4" s="312"/>
      <c r="C4" s="313"/>
      <c r="D4" s="271" t="str">
        <f>A5</f>
        <v>HFC・ZERO</v>
      </c>
      <c r="E4" s="230"/>
      <c r="F4" s="230"/>
      <c r="G4" s="230" t="str">
        <f>A6</f>
        <v>FC中村</v>
      </c>
      <c r="H4" s="230"/>
      <c r="I4" s="230"/>
      <c r="J4" s="230" t="str">
        <f>A7</f>
        <v>ＪＦＣアミスタ</v>
      </c>
      <c r="K4" s="230"/>
      <c r="L4" s="230"/>
      <c r="M4" s="230" t="str">
        <f>A8</f>
        <v>茂木ＦＣ</v>
      </c>
      <c r="N4" s="230"/>
      <c r="O4" s="255"/>
      <c r="P4" s="229" t="s">
        <v>6</v>
      </c>
      <c r="Q4" s="230"/>
      <c r="R4" s="230"/>
      <c r="S4" s="230" t="s">
        <v>7</v>
      </c>
      <c r="T4" s="230"/>
      <c r="U4" s="230"/>
      <c r="V4" s="230" t="s">
        <v>8</v>
      </c>
      <c r="W4" s="230"/>
      <c r="X4" s="230"/>
      <c r="Y4" s="230" t="s">
        <v>9</v>
      </c>
      <c r="Z4" s="230"/>
      <c r="AA4" s="257"/>
    </row>
    <row r="5" spans="1:27" ht="36.75" customHeight="1">
      <c r="A5" s="339" t="s">
        <v>94</v>
      </c>
      <c r="B5" s="307"/>
      <c r="C5" s="309"/>
      <c r="D5" s="172"/>
      <c r="E5" s="152"/>
      <c r="F5" s="153"/>
      <c r="G5" s="17"/>
      <c r="H5" s="14" t="s">
        <v>0</v>
      </c>
      <c r="I5" s="15"/>
      <c r="J5" s="17"/>
      <c r="K5" s="14" t="s">
        <v>0</v>
      </c>
      <c r="L5" s="15"/>
      <c r="M5" s="17"/>
      <c r="N5" s="14" t="s">
        <v>0</v>
      </c>
      <c r="O5" s="14"/>
      <c r="P5" s="377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9"/>
    </row>
    <row r="6" spans="1:27" ht="36.75" customHeight="1">
      <c r="A6" s="343" t="s">
        <v>95</v>
      </c>
      <c r="B6" s="281"/>
      <c r="C6" s="283"/>
      <c r="D6" s="6"/>
      <c r="E6" s="6" t="s">
        <v>0</v>
      </c>
      <c r="F6" s="4"/>
      <c r="G6" s="180"/>
      <c r="H6" s="155"/>
      <c r="I6" s="156"/>
      <c r="J6" s="5"/>
      <c r="K6" s="6" t="s">
        <v>0</v>
      </c>
      <c r="L6" s="4"/>
      <c r="M6" s="5"/>
      <c r="N6" s="6" t="s">
        <v>0</v>
      </c>
      <c r="O6" s="6"/>
      <c r="P6" s="364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80"/>
    </row>
    <row r="7" spans="1:27" ht="36.75" customHeight="1">
      <c r="A7" s="343" t="s">
        <v>91</v>
      </c>
      <c r="B7" s="281"/>
      <c r="C7" s="283"/>
      <c r="D7" s="6"/>
      <c r="E7" s="6" t="s">
        <v>0</v>
      </c>
      <c r="F7" s="4"/>
      <c r="G7" s="5"/>
      <c r="H7" s="6" t="s">
        <v>0</v>
      </c>
      <c r="I7" s="4"/>
      <c r="J7" s="180"/>
      <c r="K7" s="155"/>
      <c r="L7" s="156"/>
      <c r="M7" s="5"/>
      <c r="N7" s="6" t="s">
        <v>0</v>
      </c>
      <c r="O7" s="6"/>
      <c r="P7" s="364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80"/>
    </row>
    <row r="8" spans="1:27" ht="36.75" customHeight="1" thickBot="1">
      <c r="A8" s="351" t="s">
        <v>96</v>
      </c>
      <c r="B8" s="292"/>
      <c r="C8" s="294"/>
      <c r="D8" s="11"/>
      <c r="E8" s="11" t="s">
        <v>0</v>
      </c>
      <c r="F8" s="12"/>
      <c r="G8" s="13"/>
      <c r="H8" s="11" t="s">
        <v>0</v>
      </c>
      <c r="I8" s="12"/>
      <c r="J8" s="13"/>
      <c r="K8" s="11" t="s">
        <v>0</v>
      </c>
      <c r="L8" s="12"/>
      <c r="M8" s="157"/>
      <c r="N8" s="158"/>
      <c r="O8" s="158"/>
      <c r="P8" s="381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3"/>
    </row>
    <row r="9" spans="1:27" ht="30.7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6.75" customHeight="1" thickBot="1">
      <c r="A10" s="311" t="s">
        <v>34</v>
      </c>
      <c r="B10" s="312"/>
      <c r="C10" s="313"/>
      <c r="D10" s="271" t="str">
        <f>A11</f>
        <v>エスペランサ</v>
      </c>
      <c r="E10" s="230"/>
      <c r="F10" s="230"/>
      <c r="G10" s="230" t="str">
        <f>A12</f>
        <v>亀山SC</v>
      </c>
      <c r="H10" s="230"/>
      <c r="I10" s="230"/>
      <c r="J10" s="230" t="str">
        <f>A13</f>
        <v>Ｊ・ＳＰＯＲＴＳ</v>
      </c>
      <c r="K10" s="230"/>
      <c r="L10" s="230"/>
      <c r="M10" s="230" t="str">
        <f>A14</f>
        <v>ファイターズ</v>
      </c>
      <c r="N10" s="230"/>
      <c r="O10" s="255"/>
      <c r="P10" s="229" t="s">
        <v>6</v>
      </c>
      <c r="Q10" s="230"/>
      <c r="R10" s="230"/>
      <c r="S10" s="230" t="s">
        <v>7</v>
      </c>
      <c r="T10" s="230"/>
      <c r="U10" s="230"/>
      <c r="V10" s="230" t="s">
        <v>8</v>
      </c>
      <c r="W10" s="230"/>
      <c r="X10" s="230"/>
      <c r="Y10" s="230" t="s">
        <v>9</v>
      </c>
      <c r="Z10" s="230"/>
      <c r="AA10" s="257"/>
    </row>
    <row r="11" spans="1:27" ht="36.75" customHeight="1">
      <c r="A11" s="339" t="s">
        <v>90</v>
      </c>
      <c r="B11" s="307"/>
      <c r="C11" s="309"/>
      <c r="D11" s="172"/>
      <c r="E11" s="152"/>
      <c r="F11" s="153"/>
      <c r="G11" s="17"/>
      <c r="H11" s="14" t="s">
        <v>0</v>
      </c>
      <c r="I11" s="15"/>
      <c r="J11" s="17"/>
      <c r="K11" s="14" t="s">
        <v>0</v>
      </c>
      <c r="L11" s="15"/>
      <c r="M11" s="17"/>
      <c r="N11" s="14" t="s">
        <v>0</v>
      </c>
      <c r="O11" s="14"/>
      <c r="P11" s="377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9"/>
    </row>
    <row r="12" spans="1:27" ht="36.75" customHeight="1">
      <c r="A12" s="343" t="s">
        <v>97</v>
      </c>
      <c r="B12" s="281"/>
      <c r="C12" s="283"/>
      <c r="D12" s="6"/>
      <c r="E12" s="6" t="s">
        <v>0</v>
      </c>
      <c r="F12" s="4"/>
      <c r="G12" s="180"/>
      <c r="H12" s="155"/>
      <c r="I12" s="156"/>
      <c r="J12" s="5"/>
      <c r="K12" s="6" t="s">
        <v>0</v>
      </c>
      <c r="L12" s="4"/>
      <c r="M12" s="5"/>
      <c r="N12" s="6" t="s">
        <v>0</v>
      </c>
      <c r="O12" s="6"/>
      <c r="P12" s="364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80"/>
    </row>
    <row r="13" spans="1:27" ht="36.75" customHeight="1">
      <c r="A13" s="343" t="s">
        <v>98</v>
      </c>
      <c r="B13" s="281"/>
      <c r="C13" s="283"/>
      <c r="D13" s="6"/>
      <c r="E13" s="6" t="s">
        <v>0</v>
      </c>
      <c r="F13" s="4"/>
      <c r="G13" s="5"/>
      <c r="H13" s="6" t="s">
        <v>0</v>
      </c>
      <c r="I13" s="4"/>
      <c r="J13" s="180"/>
      <c r="K13" s="155"/>
      <c r="L13" s="156"/>
      <c r="M13" s="5"/>
      <c r="N13" s="6" t="s">
        <v>0</v>
      </c>
      <c r="O13" s="6"/>
      <c r="P13" s="364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80"/>
    </row>
    <row r="14" spans="1:27" ht="36.75" customHeight="1" thickBot="1">
      <c r="A14" s="351" t="s">
        <v>86</v>
      </c>
      <c r="B14" s="292"/>
      <c r="C14" s="294"/>
      <c r="D14" s="11"/>
      <c r="E14" s="11" t="s">
        <v>0</v>
      </c>
      <c r="F14" s="12"/>
      <c r="G14" s="13"/>
      <c r="H14" s="11" t="s">
        <v>0</v>
      </c>
      <c r="I14" s="12"/>
      <c r="J14" s="13"/>
      <c r="K14" s="11" t="s">
        <v>0</v>
      </c>
      <c r="L14" s="12"/>
      <c r="M14" s="157"/>
      <c r="N14" s="158"/>
      <c r="O14" s="158"/>
      <c r="P14" s="381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3"/>
    </row>
    <row r="15" spans="1:27" ht="30.75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6.75" customHeight="1" thickBot="1">
      <c r="A16" s="311" t="s">
        <v>64</v>
      </c>
      <c r="B16" s="312"/>
      <c r="C16" s="313"/>
      <c r="D16" s="271" t="str">
        <f>A17</f>
        <v>久下田ＦＣ</v>
      </c>
      <c r="E16" s="230"/>
      <c r="F16" s="230"/>
      <c r="G16" s="230" t="str">
        <f>A18</f>
        <v>祖母井クラブ</v>
      </c>
      <c r="H16" s="230"/>
      <c r="I16" s="230"/>
      <c r="J16" s="230" t="str">
        <f>A19</f>
        <v>真岡西SC</v>
      </c>
      <c r="K16" s="230"/>
      <c r="L16" s="230"/>
      <c r="M16" s="230" t="str">
        <f>A20</f>
        <v>赤羽ＳＳＳ</v>
      </c>
      <c r="N16" s="230"/>
      <c r="O16" s="255"/>
      <c r="P16" s="229" t="s">
        <v>6</v>
      </c>
      <c r="Q16" s="230"/>
      <c r="R16" s="230"/>
      <c r="S16" s="230" t="s">
        <v>7</v>
      </c>
      <c r="T16" s="230"/>
      <c r="U16" s="230"/>
      <c r="V16" s="230" t="s">
        <v>8</v>
      </c>
      <c r="W16" s="230"/>
      <c r="X16" s="230"/>
      <c r="Y16" s="230" t="s">
        <v>9</v>
      </c>
      <c r="Z16" s="230"/>
      <c r="AA16" s="257"/>
    </row>
    <row r="17" spans="1:27" ht="36.75" customHeight="1">
      <c r="A17" s="339" t="s">
        <v>93</v>
      </c>
      <c r="B17" s="307"/>
      <c r="C17" s="309"/>
      <c r="D17" s="172"/>
      <c r="E17" s="152"/>
      <c r="F17" s="153"/>
      <c r="G17" s="17"/>
      <c r="H17" s="14" t="s">
        <v>0</v>
      </c>
      <c r="I17" s="15"/>
      <c r="J17" s="17"/>
      <c r="K17" s="14" t="s">
        <v>0</v>
      </c>
      <c r="L17" s="15"/>
      <c r="M17" s="17"/>
      <c r="N17" s="14" t="s">
        <v>0</v>
      </c>
      <c r="O17" s="14"/>
      <c r="P17" s="377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9"/>
    </row>
    <row r="18" spans="1:27" ht="36.75" customHeight="1">
      <c r="A18" s="343" t="s">
        <v>83</v>
      </c>
      <c r="B18" s="281"/>
      <c r="C18" s="283"/>
      <c r="D18" s="6"/>
      <c r="E18" s="6" t="s">
        <v>0</v>
      </c>
      <c r="F18" s="4"/>
      <c r="G18" s="180"/>
      <c r="H18" s="155"/>
      <c r="I18" s="156"/>
      <c r="J18" s="5"/>
      <c r="K18" s="6" t="s">
        <v>0</v>
      </c>
      <c r="L18" s="4"/>
      <c r="M18" s="5"/>
      <c r="N18" s="6" t="s">
        <v>0</v>
      </c>
      <c r="O18" s="6"/>
      <c r="P18" s="364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80"/>
    </row>
    <row r="19" spans="1:27" ht="36.75" customHeight="1">
      <c r="A19" s="343" t="s">
        <v>85</v>
      </c>
      <c r="B19" s="281"/>
      <c r="C19" s="283"/>
      <c r="D19" s="6"/>
      <c r="E19" s="6" t="s">
        <v>0</v>
      </c>
      <c r="F19" s="4"/>
      <c r="G19" s="5"/>
      <c r="H19" s="6" t="s">
        <v>0</v>
      </c>
      <c r="I19" s="4"/>
      <c r="J19" s="180"/>
      <c r="K19" s="155"/>
      <c r="L19" s="156"/>
      <c r="M19" s="5"/>
      <c r="N19" s="6" t="s">
        <v>0</v>
      </c>
      <c r="O19" s="6"/>
      <c r="P19" s="364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80"/>
    </row>
    <row r="20" spans="1:27" ht="36.75" customHeight="1" thickBot="1">
      <c r="A20" s="351" t="s">
        <v>103</v>
      </c>
      <c r="B20" s="292"/>
      <c r="C20" s="294"/>
      <c r="D20" s="11"/>
      <c r="E20" s="11" t="s">
        <v>0</v>
      </c>
      <c r="F20" s="12"/>
      <c r="G20" s="13"/>
      <c r="H20" s="11" t="s">
        <v>0</v>
      </c>
      <c r="I20" s="12"/>
      <c r="J20" s="13"/>
      <c r="K20" s="11" t="s">
        <v>0</v>
      </c>
      <c r="L20" s="12"/>
      <c r="M20" s="157"/>
      <c r="N20" s="158"/>
      <c r="O20" s="158"/>
      <c r="P20" s="381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3"/>
    </row>
    <row r="21" spans="1:27" ht="30" customHeight="1">
      <c r="A21" s="315" t="s">
        <v>46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</row>
    <row r="22" spans="1:27" ht="30" customHeight="1">
      <c r="A22" s="316" t="s">
        <v>79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</row>
    <row r="23" spans="1:27" ht="30" customHeight="1" thickBot="1">
      <c r="A23" s="317" t="s">
        <v>110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</row>
    <row r="24" spans="1:27" ht="30" customHeight="1" thickBot="1">
      <c r="A24" s="173" t="s">
        <v>65</v>
      </c>
      <c r="B24" s="273" t="s">
        <v>66</v>
      </c>
      <c r="C24" s="256"/>
      <c r="D24" s="272"/>
      <c r="E24" s="273" t="s">
        <v>17</v>
      </c>
      <c r="F24" s="256"/>
      <c r="G24" s="256"/>
      <c r="H24" s="256"/>
      <c r="I24" s="256"/>
      <c r="J24" s="256"/>
      <c r="K24" s="256"/>
      <c r="L24" s="256"/>
      <c r="M24" s="256"/>
      <c r="N24" s="256"/>
      <c r="O24" s="272"/>
      <c r="P24" s="273" t="s">
        <v>18</v>
      </c>
      <c r="Q24" s="256"/>
      <c r="R24" s="271"/>
      <c r="S24" s="255" t="s">
        <v>19</v>
      </c>
      <c r="T24" s="256"/>
      <c r="U24" s="271"/>
      <c r="V24" s="255" t="s">
        <v>19</v>
      </c>
      <c r="W24" s="256"/>
      <c r="X24" s="256"/>
      <c r="Y24" s="355" t="s">
        <v>38</v>
      </c>
      <c r="Z24" s="355"/>
      <c r="AA24" s="356"/>
    </row>
    <row r="25" spans="1:27" ht="30" customHeight="1">
      <c r="A25" s="35">
        <v>1</v>
      </c>
      <c r="B25" s="165">
        <v>0.3958333333333333</v>
      </c>
      <c r="C25" s="14" t="s">
        <v>1</v>
      </c>
      <c r="D25" s="166">
        <v>0.4201388888888889</v>
      </c>
      <c r="E25" s="358" t="str">
        <f>A5</f>
        <v>HFC・ZERO</v>
      </c>
      <c r="F25" s="261"/>
      <c r="G25" s="262"/>
      <c r="H25" s="306"/>
      <c r="I25" s="307"/>
      <c r="J25" s="69" t="s">
        <v>20</v>
      </c>
      <c r="K25" s="307"/>
      <c r="L25" s="308"/>
      <c r="M25" s="263" t="str">
        <f>A6</f>
        <v>FC中村</v>
      </c>
      <c r="N25" s="261"/>
      <c r="O25" s="264"/>
      <c r="P25" s="361" t="str">
        <f>A17</f>
        <v>久下田ＦＣ</v>
      </c>
      <c r="Q25" s="362"/>
      <c r="R25" s="362"/>
      <c r="S25" s="362" t="str">
        <f>A18</f>
        <v>祖母井クラブ</v>
      </c>
      <c r="T25" s="362"/>
      <c r="U25" s="362"/>
      <c r="V25" s="362" t="str">
        <f>A19</f>
        <v>真岡西SC</v>
      </c>
      <c r="W25" s="362"/>
      <c r="X25" s="306"/>
      <c r="Y25" s="372" t="str">
        <f>A17</f>
        <v>久下田ＦＣ</v>
      </c>
      <c r="Z25" s="373"/>
      <c r="AA25" s="374"/>
    </row>
    <row r="26" spans="1:27" ht="30" customHeight="1">
      <c r="A26" s="36">
        <v>2</v>
      </c>
      <c r="B26" s="148">
        <v>0.4236111111111111</v>
      </c>
      <c r="C26" s="6" t="s">
        <v>1</v>
      </c>
      <c r="D26" s="149">
        <v>0.4479166666666667</v>
      </c>
      <c r="E26" s="365" t="str">
        <f>A11</f>
        <v>エスペランサ</v>
      </c>
      <c r="F26" s="250"/>
      <c r="G26" s="251"/>
      <c r="H26" s="280"/>
      <c r="I26" s="281"/>
      <c r="J26" s="70" t="s">
        <v>20</v>
      </c>
      <c r="K26" s="281"/>
      <c r="L26" s="282"/>
      <c r="M26" s="252" t="str">
        <f>A12</f>
        <v>亀山SC</v>
      </c>
      <c r="N26" s="250"/>
      <c r="O26" s="253"/>
      <c r="P26" s="364" t="str">
        <f>A5</f>
        <v>HFC・ZERO</v>
      </c>
      <c r="Q26" s="357"/>
      <c r="R26" s="357"/>
      <c r="S26" s="357" t="str">
        <f>A6</f>
        <v>FC中村</v>
      </c>
      <c r="T26" s="357"/>
      <c r="U26" s="357"/>
      <c r="V26" s="357" t="str">
        <f>A7</f>
        <v>ＪＦＣアミスタ</v>
      </c>
      <c r="W26" s="357"/>
      <c r="X26" s="280"/>
      <c r="Y26" s="280" t="str">
        <f>A5</f>
        <v>HFC・ZERO</v>
      </c>
      <c r="Z26" s="281"/>
      <c r="AA26" s="283"/>
    </row>
    <row r="27" spans="1:27" ht="30" customHeight="1">
      <c r="A27" s="36">
        <v>3</v>
      </c>
      <c r="B27" s="148">
        <v>0.451388888888889</v>
      </c>
      <c r="C27" s="6" t="s">
        <v>1</v>
      </c>
      <c r="D27" s="149">
        <v>0.475694444444444</v>
      </c>
      <c r="E27" s="365" t="str">
        <f>A17</f>
        <v>久下田ＦＣ</v>
      </c>
      <c r="F27" s="250"/>
      <c r="G27" s="251"/>
      <c r="H27" s="280"/>
      <c r="I27" s="281"/>
      <c r="J27" s="70" t="s">
        <v>20</v>
      </c>
      <c r="K27" s="281"/>
      <c r="L27" s="282"/>
      <c r="M27" s="252" t="str">
        <f>A18</f>
        <v>祖母井クラブ</v>
      </c>
      <c r="N27" s="250"/>
      <c r="O27" s="253"/>
      <c r="P27" s="364" t="str">
        <f>A11</f>
        <v>エスペランサ</v>
      </c>
      <c r="Q27" s="357"/>
      <c r="R27" s="357"/>
      <c r="S27" s="357" t="str">
        <f>A12</f>
        <v>亀山SC</v>
      </c>
      <c r="T27" s="357"/>
      <c r="U27" s="357"/>
      <c r="V27" s="357" t="str">
        <f>A13</f>
        <v>Ｊ・ＳＰＯＲＴＳ</v>
      </c>
      <c r="W27" s="357"/>
      <c r="X27" s="280"/>
      <c r="Y27" s="280" t="str">
        <f>A11</f>
        <v>エスペランサ</v>
      </c>
      <c r="Z27" s="281"/>
      <c r="AA27" s="283"/>
    </row>
    <row r="28" spans="1:27" ht="30" customHeight="1">
      <c r="A28" s="36">
        <v>4</v>
      </c>
      <c r="B28" s="148">
        <v>0.479166666666667</v>
      </c>
      <c r="C28" s="6" t="s">
        <v>1</v>
      </c>
      <c r="D28" s="149">
        <v>0.503472222222222</v>
      </c>
      <c r="E28" s="365" t="str">
        <f>A5</f>
        <v>HFC・ZERO</v>
      </c>
      <c r="F28" s="250"/>
      <c r="G28" s="251"/>
      <c r="H28" s="280"/>
      <c r="I28" s="281"/>
      <c r="J28" s="70" t="s">
        <v>20</v>
      </c>
      <c r="K28" s="281"/>
      <c r="L28" s="282"/>
      <c r="M28" s="252" t="str">
        <f>A7</f>
        <v>ＪＦＣアミスタ</v>
      </c>
      <c r="N28" s="250"/>
      <c r="O28" s="253"/>
      <c r="P28" s="364" t="str">
        <f>A13</f>
        <v>Ｊ・ＳＰＯＲＴＳ</v>
      </c>
      <c r="Q28" s="357"/>
      <c r="R28" s="357"/>
      <c r="S28" s="357" t="str">
        <f>A17</f>
        <v>久下田ＦＣ</v>
      </c>
      <c r="T28" s="357"/>
      <c r="U28" s="357"/>
      <c r="V28" s="357" t="str">
        <f>A18</f>
        <v>祖母井クラブ</v>
      </c>
      <c r="W28" s="357"/>
      <c r="X28" s="280"/>
      <c r="Y28" s="280" t="str">
        <f>A13</f>
        <v>Ｊ・ＳＰＯＲＴＳ</v>
      </c>
      <c r="Z28" s="281"/>
      <c r="AA28" s="283"/>
    </row>
    <row r="29" spans="1:27" ht="30" customHeight="1">
      <c r="A29" s="36">
        <v>5</v>
      </c>
      <c r="B29" s="148">
        <v>0.506944444444444</v>
      </c>
      <c r="C29" s="6" t="s">
        <v>1</v>
      </c>
      <c r="D29" s="149">
        <v>0.53125</v>
      </c>
      <c r="E29" s="365" t="str">
        <f>A11</f>
        <v>エスペランサ</v>
      </c>
      <c r="F29" s="250"/>
      <c r="G29" s="251"/>
      <c r="H29" s="280"/>
      <c r="I29" s="281"/>
      <c r="J29" s="70" t="s">
        <v>20</v>
      </c>
      <c r="K29" s="281"/>
      <c r="L29" s="282"/>
      <c r="M29" s="252" t="str">
        <f>A13</f>
        <v>Ｊ・ＳＰＯＲＴＳ</v>
      </c>
      <c r="N29" s="250"/>
      <c r="O29" s="253"/>
      <c r="P29" s="364" t="str">
        <f>A19</f>
        <v>真岡西SC</v>
      </c>
      <c r="Q29" s="357"/>
      <c r="R29" s="357"/>
      <c r="S29" s="357" t="str">
        <f>A5</f>
        <v>HFC・ZERO</v>
      </c>
      <c r="T29" s="357"/>
      <c r="U29" s="357"/>
      <c r="V29" s="357" t="str">
        <f>A6</f>
        <v>FC中村</v>
      </c>
      <c r="W29" s="357"/>
      <c r="X29" s="280"/>
      <c r="Y29" s="280" t="str">
        <f>A19</f>
        <v>真岡西SC</v>
      </c>
      <c r="Z29" s="281"/>
      <c r="AA29" s="283"/>
    </row>
    <row r="30" spans="1:27" ht="30" customHeight="1">
      <c r="A30" s="36">
        <v>6</v>
      </c>
      <c r="B30" s="148">
        <v>0.534722222222222</v>
      </c>
      <c r="C30" s="6" t="s">
        <v>1</v>
      </c>
      <c r="D30" s="149">
        <v>0.559027777777778</v>
      </c>
      <c r="E30" s="365" t="str">
        <f>A17</f>
        <v>久下田ＦＣ</v>
      </c>
      <c r="F30" s="250"/>
      <c r="G30" s="251"/>
      <c r="H30" s="280"/>
      <c r="I30" s="281"/>
      <c r="J30" s="70" t="s">
        <v>20</v>
      </c>
      <c r="K30" s="281"/>
      <c r="L30" s="282"/>
      <c r="M30" s="252" t="str">
        <f>A19</f>
        <v>真岡西SC</v>
      </c>
      <c r="N30" s="250"/>
      <c r="O30" s="253"/>
      <c r="P30" s="254" t="str">
        <f>A7</f>
        <v>ＪＦＣアミスタ</v>
      </c>
      <c r="Q30" s="243"/>
      <c r="R30" s="243"/>
      <c r="S30" s="243" t="str">
        <f>A11</f>
        <v>エスペランサ</v>
      </c>
      <c r="T30" s="243"/>
      <c r="U30" s="243"/>
      <c r="V30" s="243" t="str">
        <f>A12</f>
        <v>亀山SC</v>
      </c>
      <c r="W30" s="243"/>
      <c r="X30" s="252"/>
      <c r="Y30" s="280" t="str">
        <f>A7</f>
        <v>ＪＦＣアミスタ</v>
      </c>
      <c r="Z30" s="281"/>
      <c r="AA30" s="283"/>
    </row>
    <row r="31" spans="1:27" ht="30" customHeight="1">
      <c r="A31" s="36">
        <v>7</v>
      </c>
      <c r="B31" s="148">
        <v>0.5625</v>
      </c>
      <c r="C31" s="6" t="s">
        <v>1</v>
      </c>
      <c r="D31" s="149">
        <v>0.586805555555556</v>
      </c>
      <c r="E31" s="365" t="str">
        <f>A5</f>
        <v>HFC・ZERO</v>
      </c>
      <c r="F31" s="250"/>
      <c r="G31" s="251"/>
      <c r="H31" s="280"/>
      <c r="I31" s="281"/>
      <c r="J31" s="70" t="s">
        <v>20</v>
      </c>
      <c r="K31" s="281"/>
      <c r="L31" s="282"/>
      <c r="M31" s="252" t="str">
        <f>A8</f>
        <v>茂木ＦＣ</v>
      </c>
      <c r="N31" s="250"/>
      <c r="O31" s="253"/>
      <c r="P31" s="254" t="str">
        <f>A11</f>
        <v>エスペランサ</v>
      </c>
      <c r="Q31" s="243"/>
      <c r="R31" s="243"/>
      <c r="S31" s="243" t="str">
        <f>A12</f>
        <v>亀山SC</v>
      </c>
      <c r="T31" s="243"/>
      <c r="U31" s="243"/>
      <c r="V31" s="243" t="str">
        <f>A17</f>
        <v>久下田ＦＣ</v>
      </c>
      <c r="W31" s="243"/>
      <c r="X31" s="252"/>
      <c r="Y31" s="280" t="str">
        <f>A11</f>
        <v>エスペランサ</v>
      </c>
      <c r="Z31" s="281"/>
      <c r="AA31" s="283"/>
    </row>
    <row r="32" spans="1:27" ht="30" customHeight="1">
      <c r="A32" s="36">
        <v>8</v>
      </c>
      <c r="B32" s="148">
        <v>0.590277777777778</v>
      </c>
      <c r="C32" s="6" t="s">
        <v>1</v>
      </c>
      <c r="D32" s="149">
        <v>0.614583333333334</v>
      </c>
      <c r="E32" s="365" t="str">
        <f>A11</f>
        <v>エスペランサ</v>
      </c>
      <c r="F32" s="250"/>
      <c r="G32" s="251"/>
      <c r="H32" s="280"/>
      <c r="I32" s="281"/>
      <c r="J32" s="70" t="s">
        <v>20</v>
      </c>
      <c r="K32" s="281"/>
      <c r="L32" s="282"/>
      <c r="M32" s="252" t="str">
        <f>A14</f>
        <v>ファイターズ</v>
      </c>
      <c r="N32" s="250"/>
      <c r="O32" s="253"/>
      <c r="P32" s="254" t="str">
        <f>A17</f>
        <v>久下田ＦＣ</v>
      </c>
      <c r="Q32" s="243"/>
      <c r="R32" s="243"/>
      <c r="S32" s="243" t="str">
        <f>A18</f>
        <v>祖母井クラブ</v>
      </c>
      <c r="T32" s="243"/>
      <c r="U32" s="243"/>
      <c r="V32" s="243" t="str">
        <f>A5</f>
        <v>HFC・ZERO</v>
      </c>
      <c r="W32" s="243"/>
      <c r="X32" s="252"/>
      <c r="Y32" s="280" t="str">
        <f>A17</f>
        <v>久下田ＦＣ</v>
      </c>
      <c r="Z32" s="281"/>
      <c r="AA32" s="283"/>
    </row>
    <row r="33" spans="1:27" ht="30" customHeight="1" thickBot="1">
      <c r="A33" s="37">
        <v>9</v>
      </c>
      <c r="B33" s="150">
        <v>0.618055555555555</v>
      </c>
      <c r="C33" s="11" t="s">
        <v>1</v>
      </c>
      <c r="D33" s="151">
        <v>0.642361111111111</v>
      </c>
      <c r="E33" s="367" t="str">
        <f>A17</f>
        <v>久下田ＦＣ</v>
      </c>
      <c r="F33" s="238"/>
      <c r="G33" s="239"/>
      <c r="H33" s="291"/>
      <c r="I33" s="292"/>
      <c r="J33" s="72" t="s">
        <v>20</v>
      </c>
      <c r="K33" s="292"/>
      <c r="L33" s="293"/>
      <c r="M33" s="240" t="str">
        <f>A20</f>
        <v>赤羽ＳＳＳ</v>
      </c>
      <c r="N33" s="238"/>
      <c r="O33" s="241"/>
      <c r="P33" s="242" t="str">
        <f>A5</f>
        <v>HFC・ZERO</v>
      </c>
      <c r="Q33" s="231"/>
      <c r="R33" s="231"/>
      <c r="S33" s="231" t="str">
        <f>A6</f>
        <v>FC中村</v>
      </c>
      <c r="T33" s="231"/>
      <c r="U33" s="231"/>
      <c r="V33" s="231" t="str">
        <f>A11</f>
        <v>エスペランサ</v>
      </c>
      <c r="W33" s="231"/>
      <c r="X33" s="240"/>
      <c r="Y33" s="291" t="str">
        <f>A5</f>
        <v>HFC・ZERO</v>
      </c>
      <c r="Z33" s="292"/>
      <c r="AA33" s="294"/>
    </row>
    <row r="34" spans="1:27" ht="30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0" customHeight="1" thickBot="1">
      <c r="A35" s="174" t="s">
        <v>68</v>
      </c>
      <c r="B35" s="273" t="s">
        <v>66</v>
      </c>
      <c r="C35" s="256"/>
      <c r="D35" s="272"/>
      <c r="E35" s="273" t="s">
        <v>17</v>
      </c>
      <c r="F35" s="256"/>
      <c r="G35" s="256"/>
      <c r="H35" s="256"/>
      <c r="I35" s="256"/>
      <c r="J35" s="256"/>
      <c r="K35" s="256"/>
      <c r="L35" s="256"/>
      <c r="M35" s="256"/>
      <c r="N35" s="256"/>
      <c r="O35" s="272"/>
      <c r="P35" s="273" t="s">
        <v>18</v>
      </c>
      <c r="Q35" s="256"/>
      <c r="R35" s="256"/>
      <c r="S35" s="255" t="s">
        <v>19</v>
      </c>
      <c r="T35" s="256"/>
      <c r="U35" s="256"/>
      <c r="V35" s="255" t="s">
        <v>19</v>
      </c>
      <c r="W35" s="256"/>
      <c r="X35" s="272"/>
      <c r="Y35" s="355" t="s">
        <v>38</v>
      </c>
      <c r="Z35" s="355"/>
      <c r="AA35" s="356"/>
    </row>
    <row r="36" spans="1:27" ht="30" customHeight="1">
      <c r="A36" s="35">
        <v>1</v>
      </c>
      <c r="B36" s="165">
        <v>0.3958333333333333</v>
      </c>
      <c r="C36" s="14" t="s">
        <v>1</v>
      </c>
      <c r="D36" s="166">
        <v>0.4201388888888889</v>
      </c>
      <c r="E36" s="358" t="str">
        <f>A7</f>
        <v>ＪＦＣアミスタ</v>
      </c>
      <c r="F36" s="261"/>
      <c r="G36" s="262"/>
      <c r="H36" s="306"/>
      <c r="I36" s="307"/>
      <c r="J36" s="69" t="s">
        <v>20</v>
      </c>
      <c r="K36" s="307"/>
      <c r="L36" s="308"/>
      <c r="M36" s="263" t="str">
        <f>A8</f>
        <v>茂木ＦＣ</v>
      </c>
      <c r="N36" s="261"/>
      <c r="O36" s="264"/>
      <c r="P36" s="265" t="str">
        <f>A20</f>
        <v>赤羽ＳＳＳ</v>
      </c>
      <c r="Q36" s="266"/>
      <c r="R36" s="266"/>
      <c r="S36" s="266" t="str">
        <f>A11</f>
        <v>エスペランサ</v>
      </c>
      <c r="T36" s="266"/>
      <c r="U36" s="266"/>
      <c r="V36" s="266" t="str">
        <f>A12</f>
        <v>亀山SC</v>
      </c>
      <c r="W36" s="266"/>
      <c r="X36" s="370"/>
      <c r="Y36" s="372" t="str">
        <f>A20</f>
        <v>赤羽ＳＳＳ</v>
      </c>
      <c r="Z36" s="373"/>
      <c r="AA36" s="374"/>
    </row>
    <row r="37" spans="1:27" ht="30" customHeight="1">
      <c r="A37" s="36">
        <v>2</v>
      </c>
      <c r="B37" s="148">
        <v>0.4236111111111111</v>
      </c>
      <c r="C37" s="6" t="s">
        <v>1</v>
      </c>
      <c r="D37" s="149">
        <v>0.4479166666666667</v>
      </c>
      <c r="E37" s="365" t="str">
        <f>A13</f>
        <v>Ｊ・ＳＰＯＲＴＳ</v>
      </c>
      <c r="F37" s="250"/>
      <c r="G37" s="251"/>
      <c r="H37" s="280"/>
      <c r="I37" s="281"/>
      <c r="J37" s="70" t="s">
        <v>20</v>
      </c>
      <c r="K37" s="281"/>
      <c r="L37" s="282"/>
      <c r="M37" s="252" t="str">
        <f>A14</f>
        <v>ファイターズ</v>
      </c>
      <c r="N37" s="250"/>
      <c r="O37" s="253"/>
      <c r="P37" s="254" t="str">
        <f>A8</f>
        <v>茂木ＦＣ</v>
      </c>
      <c r="Q37" s="243"/>
      <c r="R37" s="243"/>
      <c r="S37" s="243" t="str">
        <f>A17</f>
        <v>久下田ＦＣ</v>
      </c>
      <c r="T37" s="243"/>
      <c r="U37" s="243"/>
      <c r="V37" s="243" t="str">
        <f>A18</f>
        <v>祖母井クラブ</v>
      </c>
      <c r="W37" s="243"/>
      <c r="X37" s="371"/>
      <c r="Y37" s="280" t="str">
        <f>A8</f>
        <v>茂木ＦＣ</v>
      </c>
      <c r="Z37" s="281"/>
      <c r="AA37" s="283"/>
    </row>
    <row r="38" spans="1:27" ht="30" customHeight="1">
      <c r="A38" s="36">
        <v>3</v>
      </c>
      <c r="B38" s="148">
        <v>0.451388888888889</v>
      </c>
      <c r="C38" s="6" t="s">
        <v>1</v>
      </c>
      <c r="D38" s="149">
        <v>0.475694444444444</v>
      </c>
      <c r="E38" s="365" t="str">
        <f>A19</f>
        <v>真岡西SC</v>
      </c>
      <c r="F38" s="250"/>
      <c r="G38" s="251"/>
      <c r="H38" s="280"/>
      <c r="I38" s="281"/>
      <c r="J38" s="70" t="s">
        <v>20</v>
      </c>
      <c r="K38" s="281"/>
      <c r="L38" s="282"/>
      <c r="M38" s="252" t="str">
        <f>A20</f>
        <v>赤羽ＳＳＳ</v>
      </c>
      <c r="N38" s="250"/>
      <c r="O38" s="253"/>
      <c r="P38" s="254" t="str">
        <f>A14</f>
        <v>ファイターズ</v>
      </c>
      <c r="Q38" s="243"/>
      <c r="R38" s="243"/>
      <c r="S38" s="243" t="str">
        <f>A5</f>
        <v>HFC・ZERO</v>
      </c>
      <c r="T38" s="243"/>
      <c r="U38" s="243"/>
      <c r="V38" s="243" t="str">
        <f>A6</f>
        <v>FC中村</v>
      </c>
      <c r="W38" s="243"/>
      <c r="X38" s="371"/>
      <c r="Y38" s="280" t="str">
        <f>A14</f>
        <v>ファイターズ</v>
      </c>
      <c r="Z38" s="281"/>
      <c r="AA38" s="283"/>
    </row>
    <row r="39" spans="1:27" ht="30" customHeight="1">
      <c r="A39" s="36">
        <v>4</v>
      </c>
      <c r="B39" s="148">
        <v>0.479166666666667</v>
      </c>
      <c r="C39" s="6" t="s">
        <v>1</v>
      </c>
      <c r="D39" s="149">
        <v>0.503472222222222</v>
      </c>
      <c r="E39" s="365" t="str">
        <f>A6</f>
        <v>FC中村</v>
      </c>
      <c r="F39" s="250"/>
      <c r="G39" s="251"/>
      <c r="H39" s="280"/>
      <c r="I39" s="281"/>
      <c r="J39" s="70" t="s">
        <v>20</v>
      </c>
      <c r="K39" s="281"/>
      <c r="L39" s="282"/>
      <c r="M39" s="252" t="str">
        <f>A8</f>
        <v>茂木ＦＣ</v>
      </c>
      <c r="N39" s="250"/>
      <c r="O39" s="253"/>
      <c r="P39" s="254" t="str">
        <f>A19</f>
        <v>真岡西SC</v>
      </c>
      <c r="Q39" s="243"/>
      <c r="R39" s="243"/>
      <c r="S39" s="243" t="str">
        <f>A20</f>
        <v>赤羽ＳＳＳ</v>
      </c>
      <c r="T39" s="243"/>
      <c r="U39" s="243"/>
      <c r="V39" s="243" t="str">
        <f>A14</f>
        <v>ファイターズ</v>
      </c>
      <c r="W39" s="243"/>
      <c r="X39" s="371"/>
      <c r="Y39" s="280" t="str">
        <f>A19</f>
        <v>真岡西SC</v>
      </c>
      <c r="Z39" s="281"/>
      <c r="AA39" s="283"/>
    </row>
    <row r="40" spans="1:27" ht="30" customHeight="1">
      <c r="A40" s="36">
        <v>5</v>
      </c>
      <c r="B40" s="148">
        <v>0.506944444444444</v>
      </c>
      <c r="C40" s="6" t="s">
        <v>1</v>
      </c>
      <c r="D40" s="149">
        <v>0.53125</v>
      </c>
      <c r="E40" s="365" t="str">
        <f>A12</f>
        <v>亀山SC</v>
      </c>
      <c r="F40" s="250"/>
      <c r="G40" s="251"/>
      <c r="H40" s="280"/>
      <c r="I40" s="281"/>
      <c r="J40" s="70" t="s">
        <v>20</v>
      </c>
      <c r="K40" s="281"/>
      <c r="L40" s="282"/>
      <c r="M40" s="252" t="str">
        <f>A14</f>
        <v>ファイターズ</v>
      </c>
      <c r="N40" s="250"/>
      <c r="O40" s="253"/>
      <c r="P40" s="254" t="str">
        <f>A7</f>
        <v>ＪＦＣアミスタ</v>
      </c>
      <c r="Q40" s="243"/>
      <c r="R40" s="243"/>
      <c r="S40" s="243" t="str">
        <f>A8</f>
        <v>茂木ＦＣ</v>
      </c>
      <c r="T40" s="243"/>
      <c r="U40" s="243"/>
      <c r="V40" s="243" t="str">
        <f>A20</f>
        <v>赤羽ＳＳＳ</v>
      </c>
      <c r="W40" s="243"/>
      <c r="X40" s="371"/>
      <c r="Y40" s="280" t="str">
        <f>A7</f>
        <v>ＪＦＣアミスタ</v>
      </c>
      <c r="Z40" s="281"/>
      <c r="AA40" s="283"/>
    </row>
    <row r="41" spans="1:27" ht="30" customHeight="1">
      <c r="A41" s="36">
        <v>6</v>
      </c>
      <c r="B41" s="148">
        <v>0.534722222222222</v>
      </c>
      <c r="C41" s="6" t="s">
        <v>1</v>
      </c>
      <c r="D41" s="149">
        <v>0.559027777777778</v>
      </c>
      <c r="E41" s="365" t="str">
        <f>A18</f>
        <v>祖母井クラブ</v>
      </c>
      <c r="F41" s="250"/>
      <c r="G41" s="251"/>
      <c r="H41" s="280"/>
      <c r="I41" s="281"/>
      <c r="J41" s="70" t="s">
        <v>20</v>
      </c>
      <c r="K41" s="281"/>
      <c r="L41" s="282"/>
      <c r="M41" s="252" t="str">
        <f>A20</f>
        <v>赤羽ＳＳＳ</v>
      </c>
      <c r="N41" s="250"/>
      <c r="O41" s="253"/>
      <c r="P41" s="254" t="str">
        <f>A13</f>
        <v>Ｊ・ＳＰＯＲＴＳ</v>
      </c>
      <c r="Q41" s="243"/>
      <c r="R41" s="243"/>
      <c r="S41" s="243" t="str">
        <f>A14</f>
        <v>ファイターズ</v>
      </c>
      <c r="T41" s="243"/>
      <c r="U41" s="243"/>
      <c r="V41" s="243" t="str">
        <f>A8</f>
        <v>茂木ＦＣ</v>
      </c>
      <c r="W41" s="243"/>
      <c r="X41" s="371"/>
      <c r="Y41" s="280" t="str">
        <f>A13</f>
        <v>Ｊ・ＳＰＯＲＴＳ</v>
      </c>
      <c r="Z41" s="281"/>
      <c r="AA41" s="283"/>
    </row>
    <row r="42" spans="1:27" ht="30" customHeight="1">
      <c r="A42" s="36">
        <v>7</v>
      </c>
      <c r="B42" s="148">
        <v>0.5625</v>
      </c>
      <c r="C42" s="6" t="s">
        <v>1</v>
      </c>
      <c r="D42" s="149">
        <v>0.586805555555556</v>
      </c>
      <c r="E42" s="365" t="str">
        <f>A6</f>
        <v>FC中村</v>
      </c>
      <c r="F42" s="250"/>
      <c r="G42" s="251"/>
      <c r="H42" s="280"/>
      <c r="I42" s="281"/>
      <c r="J42" s="70" t="s">
        <v>20</v>
      </c>
      <c r="K42" s="281"/>
      <c r="L42" s="282"/>
      <c r="M42" s="252" t="str">
        <f>A7</f>
        <v>ＪＦＣアミスタ</v>
      </c>
      <c r="N42" s="250"/>
      <c r="O42" s="253"/>
      <c r="P42" s="254" t="str">
        <f>A18</f>
        <v>祖母井クラブ</v>
      </c>
      <c r="Q42" s="243"/>
      <c r="R42" s="243"/>
      <c r="S42" s="243" t="str">
        <f>A19</f>
        <v>真岡西SC</v>
      </c>
      <c r="T42" s="243"/>
      <c r="U42" s="243"/>
      <c r="V42" s="243" t="str">
        <f>A20</f>
        <v>赤羽ＳＳＳ</v>
      </c>
      <c r="W42" s="243"/>
      <c r="X42" s="371"/>
      <c r="Y42" s="280" t="str">
        <f>A18</f>
        <v>祖母井クラブ</v>
      </c>
      <c r="Z42" s="281"/>
      <c r="AA42" s="283"/>
    </row>
    <row r="43" spans="1:27" ht="30" customHeight="1">
      <c r="A43" s="36">
        <v>8</v>
      </c>
      <c r="B43" s="148">
        <v>0.590277777777778</v>
      </c>
      <c r="C43" s="6" t="s">
        <v>1</v>
      </c>
      <c r="D43" s="149">
        <v>0.614583333333334</v>
      </c>
      <c r="E43" s="365" t="str">
        <f>A12</f>
        <v>亀山SC</v>
      </c>
      <c r="F43" s="250"/>
      <c r="G43" s="251"/>
      <c r="H43" s="280"/>
      <c r="I43" s="281"/>
      <c r="J43" s="70" t="s">
        <v>20</v>
      </c>
      <c r="K43" s="281"/>
      <c r="L43" s="282"/>
      <c r="M43" s="252" t="str">
        <f>A13</f>
        <v>Ｊ・ＳＰＯＲＴＳ</v>
      </c>
      <c r="N43" s="250"/>
      <c r="O43" s="253"/>
      <c r="P43" s="254" t="str">
        <f>A6</f>
        <v>FC中村</v>
      </c>
      <c r="Q43" s="243"/>
      <c r="R43" s="243"/>
      <c r="S43" s="243" t="str">
        <f>A7</f>
        <v>ＪＦＣアミスタ</v>
      </c>
      <c r="T43" s="243"/>
      <c r="U43" s="243"/>
      <c r="V43" s="243" t="str">
        <f>A8</f>
        <v>茂木ＦＣ</v>
      </c>
      <c r="W43" s="243"/>
      <c r="X43" s="371"/>
      <c r="Y43" s="280" t="str">
        <f>A6</f>
        <v>FC中村</v>
      </c>
      <c r="Z43" s="281"/>
      <c r="AA43" s="283"/>
    </row>
    <row r="44" spans="1:27" ht="30" customHeight="1" thickBot="1">
      <c r="A44" s="37">
        <v>9</v>
      </c>
      <c r="B44" s="150">
        <v>0.618055555555555</v>
      </c>
      <c r="C44" s="11" t="s">
        <v>1</v>
      </c>
      <c r="D44" s="151">
        <v>0.642361111111111</v>
      </c>
      <c r="E44" s="367" t="str">
        <f>A18</f>
        <v>祖母井クラブ</v>
      </c>
      <c r="F44" s="238"/>
      <c r="G44" s="239"/>
      <c r="H44" s="291"/>
      <c r="I44" s="292"/>
      <c r="J44" s="72" t="s">
        <v>20</v>
      </c>
      <c r="K44" s="292"/>
      <c r="L44" s="293"/>
      <c r="M44" s="240" t="str">
        <f>A19</f>
        <v>真岡西SC</v>
      </c>
      <c r="N44" s="238"/>
      <c r="O44" s="241"/>
      <c r="P44" s="242" t="str">
        <f>A12</f>
        <v>亀山SC</v>
      </c>
      <c r="Q44" s="231"/>
      <c r="R44" s="231"/>
      <c r="S44" s="231" t="str">
        <f>A13</f>
        <v>Ｊ・ＳＰＯＲＴＳ</v>
      </c>
      <c r="T44" s="231"/>
      <c r="U44" s="231"/>
      <c r="V44" s="231" t="str">
        <f>A14</f>
        <v>ファイターズ</v>
      </c>
      <c r="W44" s="231"/>
      <c r="X44" s="375"/>
      <c r="Y44" s="291" t="str">
        <f>A12</f>
        <v>亀山SC</v>
      </c>
      <c r="Z44" s="292"/>
      <c r="AA44" s="294"/>
    </row>
    <row r="45" spans="1:27" ht="18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</row>
    <row r="46" spans="1:27" ht="18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</row>
    <row r="47" spans="1:27" ht="18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</row>
    <row r="48" spans="1:27" ht="18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</row>
    <row r="49" spans="1:27" ht="18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</row>
    <row r="50" spans="1:27" ht="18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</row>
    <row r="51" spans="1:27" ht="18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</row>
    <row r="52" spans="1:27" ht="18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7" ht="18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</row>
    <row r="54" spans="1:27" ht="18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</row>
    <row r="55" spans="1:27" ht="18.7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</row>
    <row r="56" spans="1:27" ht="18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</row>
    <row r="57" spans="1:27" ht="18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</row>
    <row r="58" spans="1:27" ht="18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</row>
    <row r="59" spans="1:27" ht="18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</row>
    <row r="60" spans="1:27" ht="18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</row>
    <row r="61" spans="1:27" ht="18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</row>
    <row r="62" spans="1:27" ht="18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</row>
    <row r="63" spans="1:27" ht="18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</row>
    <row r="64" spans="1:27" ht="18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</row>
    <row r="65" spans="1:27" ht="18.7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</row>
    <row r="66" spans="1:27" ht="18.7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</row>
    <row r="67" spans="1:27" ht="18.7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</row>
    <row r="68" spans="1:27" ht="30.75" customHeight="1">
      <c r="A68" s="71"/>
      <c r="B68" s="77"/>
      <c r="C68" s="77"/>
      <c r="D68" s="68"/>
      <c r="E68" s="77"/>
      <c r="F68" s="77"/>
      <c r="G68" s="68"/>
      <c r="H68" s="68"/>
      <c r="I68" s="68"/>
      <c r="J68" s="68"/>
      <c r="K68" s="68"/>
      <c r="L68" s="68"/>
      <c r="M68" s="68"/>
      <c r="N68" s="71"/>
      <c r="O68" s="71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</row>
    <row r="69" spans="1:27" ht="30.75" customHeight="1">
      <c r="A69" s="71"/>
      <c r="B69" s="77"/>
      <c r="C69" s="77"/>
      <c r="D69" s="68"/>
      <c r="E69" s="77"/>
      <c r="F69" s="77"/>
      <c r="G69" s="68"/>
      <c r="H69" s="68"/>
      <c r="I69" s="68"/>
      <c r="J69" s="68"/>
      <c r="K69" s="68"/>
      <c r="L69" s="68"/>
      <c r="M69" s="68"/>
      <c r="N69" s="71"/>
      <c r="O69" s="71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1:27" ht="30.75" customHeight="1">
      <c r="A70" s="71"/>
      <c r="B70" s="77"/>
      <c r="C70" s="77"/>
      <c r="D70" s="68"/>
      <c r="E70" s="77"/>
      <c r="F70" s="77"/>
      <c r="G70" s="68"/>
      <c r="H70" s="68"/>
      <c r="I70" s="68"/>
      <c r="J70" s="68"/>
      <c r="K70" s="68"/>
      <c r="L70" s="68"/>
      <c r="M70" s="68"/>
      <c r="N70" s="71"/>
      <c r="O70" s="71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</row>
    <row r="71" spans="1:27" ht="30.75" customHeight="1">
      <c r="A71" s="71"/>
      <c r="B71" s="77"/>
      <c r="C71" s="77"/>
      <c r="D71" s="68"/>
      <c r="E71" s="77"/>
      <c r="F71" s="77"/>
      <c r="G71" s="68"/>
      <c r="H71" s="68"/>
      <c r="I71" s="68"/>
      <c r="J71" s="68"/>
      <c r="K71" s="68"/>
      <c r="L71" s="68"/>
      <c r="M71" s="68"/>
      <c r="N71" s="71"/>
      <c r="O71" s="71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</row>
    <row r="72" spans="1:27" ht="30.75" customHeight="1">
      <c r="A72" s="71"/>
      <c r="B72" s="77"/>
      <c r="C72" s="77"/>
      <c r="D72" s="68"/>
      <c r="E72" s="77"/>
      <c r="F72" s="77"/>
      <c r="G72" s="68"/>
      <c r="H72" s="68"/>
      <c r="I72" s="68"/>
      <c r="J72" s="68"/>
      <c r="K72" s="68"/>
      <c r="L72" s="68"/>
      <c r="M72" s="68"/>
      <c r="N72" s="71"/>
      <c r="O72" s="71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</row>
    <row r="73" spans="1:27" ht="30.75" customHeight="1">
      <c r="A73" s="71"/>
      <c r="B73" s="77"/>
      <c r="C73" s="77"/>
      <c r="D73" s="68"/>
      <c r="E73" s="77"/>
      <c r="F73" s="77"/>
      <c r="G73" s="68"/>
      <c r="H73" s="68"/>
      <c r="I73" s="68"/>
      <c r="J73" s="68"/>
      <c r="K73" s="68"/>
      <c r="L73" s="68"/>
      <c r="M73" s="68"/>
      <c r="N73" s="71"/>
      <c r="O73" s="71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</row>
    <row r="74" spans="1:27" ht="30.75" customHeight="1">
      <c r="A74" s="71"/>
      <c r="B74" s="77"/>
      <c r="C74" s="77"/>
      <c r="D74" s="68"/>
      <c r="E74" s="77"/>
      <c r="F74" s="77"/>
      <c r="G74" s="68"/>
      <c r="H74" s="68"/>
      <c r="I74" s="68"/>
      <c r="J74" s="68"/>
      <c r="K74" s="68"/>
      <c r="L74" s="68"/>
      <c r="M74" s="68"/>
      <c r="N74" s="71"/>
      <c r="O74" s="71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</row>
    <row r="75" spans="1:27" ht="30.75" customHeight="1">
      <c r="A75" s="71"/>
      <c r="B75" s="77"/>
      <c r="C75" s="77"/>
      <c r="D75" s="68"/>
      <c r="E75" s="77"/>
      <c r="F75" s="77"/>
      <c r="G75" s="68"/>
      <c r="H75" s="68"/>
      <c r="I75" s="68"/>
      <c r="J75" s="68"/>
      <c r="K75" s="68"/>
      <c r="L75" s="68"/>
      <c r="M75" s="68"/>
      <c r="N75" s="71"/>
      <c r="O75" s="71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</row>
    <row r="76" spans="1:27" ht="30.75" customHeight="1">
      <c r="A76" s="71"/>
      <c r="B76" s="77"/>
      <c r="C76" s="77"/>
      <c r="D76" s="68"/>
      <c r="E76" s="77"/>
      <c r="F76" s="77"/>
      <c r="G76" s="68"/>
      <c r="H76" s="68"/>
      <c r="I76" s="68"/>
      <c r="J76" s="68"/>
      <c r="K76" s="68"/>
      <c r="L76" s="68"/>
      <c r="M76" s="68"/>
      <c r="N76" s="71"/>
      <c r="O76" s="71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</row>
    <row r="77" spans="1:27" ht="30.75" customHeight="1">
      <c r="A77" s="71"/>
      <c r="B77" s="77"/>
      <c r="C77" s="77"/>
      <c r="D77" s="68"/>
      <c r="E77" s="77"/>
      <c r="F77" s="77"/>
      <c r="G77" s="68"/>
      <c r="H77" s="68"/>
      <c r="I77" s="68"/>
      <c r="J77" s="68"/>
      <c r="K77" s="68"/>
      <c r="L77" s="68"/>
      <c r="M77" s="68"/>
      <c r="N77" s="71"/>
      <c r="O77" s="71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</row>
    <row r="78" spans="1:27" ht="30.75" customHeight="1">
      <c r="A78" s="71"/>
      <c r="B78" s="77"/>
      <c r="C78" s="77"/>
      <c r="D78" s="68"/>
      <c r="E78" s="77"/>
      <c r="F78" s="77"/>
      <c r="G78" s="68"/>
      <c r="H78" s="68"/>
      <c r="I78" s="68"/>
      <c r="J78" s="68"/>
      <c r="K78" s="68"/>
      <c r="L78" s="68"/>
      <c r="M78" s="68"/>
      <c r="N78" s="71"/>
      <c r="O78" s="71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</row>
    <row r="79" spans="1:27" ht="30.75" customHeight="1">
      <c r="A79" s="71"/>
      <c r="B79" s="77"/>
      <c r="C79" s="77"/>
      <c r="D79" s="68"/>
      <c r="E79" s="77"/>
      <c r="F79" s="77"/>
      <c r="G79" s="68"/>
      <c r="H79" s="68"/>
      <c r="I79" s="68"/>
      <c r="J79" s="68"/>
      <c r="K79" s="68"/>
      <c r="L79" s="68"/>
      <c r="M79" s="68"/>
      <c r="N79" s="71"/>
      <c r="O79" s="71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</row>
    <row r="80" spans="1:27" ht="30.75" customHeight="1">
      <c r="A80" s="71"/>
      <c r="B80" s="77"/>
      <c r="C80" s="77"/>
      <c r="D80" s="68"/>
      <c r="E80" s="77"/>
      <c r="F80" s="77"/>
      <c r="G80" s="68"/>
      <c r="H80" s="68"/>
      <c r="I80" s="68"/>
      <c r="J80" s="68"/>
      <c r="K80" s="68"/>
      <c r="L80" s="68"/>
      <c r="M80" s="68"/>
      <c r="N80" s="71"/>
      <c r="O80" s="71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</row>
    <row r="81" spans="1:27" ht="30.75" customHeight="1">
      <c r="A81" s="71"/>
      <c r="B81" s="77"/>
      <c r="C81" s="77"/>
      <c r="D81" s="68"/>
      <c r="E81" s="77"/>
      <c r="F81" s="77"/>
      <c r="G81" s="68"/>
      <c r="H81" s="68"/>
      <c r="I81" s="68"/>
      <c r="J81" s="68"/>
      <c r="K81" s="68"/>
      <c r="L81" s="68"/>
      <c r="M81" s="68"/>
      <c r="N81" s="71"/>
      <c r="O81" s="71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spans="1:27" ht="30.75" customHeight="1">
      <c r="A82" s="71"/>
      <c r="B82" s="77"/>
      <c r="C82" s="77"/>
      <c r="D82" s="68"/>
      <c r="E82" s="77"/>
      <c r="F82" s="77"/>
      <c r="G82" s="68"/>
      <c r="H82" s="68"/>
      <c r="I82" s="68"/>
      <c r="J82" s="68"/>
      <c r="K82" s="68"/>
      <c r="L82" s="68"/>
      <c r="M82" s="68"/>
      <c r="N82" s="71"/>
      <c r="O82" s="71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</row>
    <row r="83" spans="1:28" ht="39.75" customHeight="1">
      <c r="A83" s="71"/>
      <c r="B83" s="73"/>
      <c r="C83" s="71"/>
      <c r="D83" s="73"/>
      <c r="E83" s="71"/>
      <c r="F83" s="71"/>
      <c r="G83" s="71"/>
      <c r="H83" s="68"/>
      <c r="I83" s="68"/>
      <c r="J83" s="68"/>
      <c r="K83" s="68"/>
      <c r="L83" s="68"/>
      <c r="M83" s="71"/>
      <c r="N83" s="71"/>
      <c r="O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</row>
    <row r="84" spans="1:28" ht="39.75" customHeight="1">
      <c r="A84" s="71"/>
      <c r="B84" s="73"/>
      <c r="C84" s="71"/>
      <c r="D84" s="73"/>
      <c r="E84" s="71"/>
      <c r="F84" s="71"/>
      <c r="G84" s="71"/>
      <c r="H84" s="68"/>
      <c r="I84" s="68"/>
      <c r="J84" s="68"/>
      <c r="K84" s="68"/>
      <c r="L84" s="68"/>
      <c r="M84" s="71"/>
      <c r="N84" s="71"/>
      <c r="O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</row>
  </sheetData>
  <sheetProtection/>
  <mergeCells count="249">
    <mergeCell ref="V43:X43"/>
    <mergeCell ref="Y43:AA43"/>
    <mergeCell ref="V44:X44"/>
    <mergeCell ref="Y44:AA44"/>
    <mergeCell ref="E44:G44"/>
    <mergeCell ref="H44:I44"/>
    <mergeCell ref="K44:L44"/>
    <mergeCell ref="M44:O44"/>
    <mergeCell ref="P44:R44"/>
    <mergeCell ref="S44:U44"/>
    <mergeCell ref="E43:G43"/>
    <mergeCell ref="H43:I43"/>
    <mergeCell ref="K43:L43"/>
    <mergeCell ref="M43:O43"/>
    <mergeCell ref="P43:R43"/>
    <mergeCell ref="S43:U43"/>
    <mergeCell ref="V41:X41"/>
    <mergeCell ref="Y41:AA41"/>
    <mergeCell ref="E42:G42"/>
    <mergeCell ref="H42:I42"/>
    <mergeCell ref="K42:L42"/>
    <mergeCell ref="M42:O42"/>
    <mergeCell ref="P42:R42"/>
    <mergeCell ref="S42:U42"/>
    <mergeCell ref="V42:X42"/>
    <mergeCell ref="Y42:AA42"/>
    <mergeCell ref="E41:G41"/>
    <mergeCell ref="H41:I41"/>
    <mergeCell ref="K41:L41"/>
    <mergeCell ref="M41:O41"/>
    <mergeCell ref="P41:R41"/>
    <mergeCell ref="S41:U41"/>
    <mergeCell ref="V39:X39"/>
    <mergeCell ref="Y39:AA39"/>
    <mergeCell ref="E40:G40"/>
    <mergeCell ref="H40:I40"/>
    <mergeCell ref="K40:L40"/>
    <mergeCell ref="M40:O40"/>
    <mergeCell ref="P40:R40"/>
    <mergeCell ref="S40:U40"/>
    <mergeCell ref="V40:X40"/>
    <mergeCell ref="Y40:AA40"/>
    <mergeCell ref="E39:G39"/>
    <mergeCell ref="H39:I39"/>
    <mergeCell ref="K39:L39"/>
    <mergeCell ref="M39:O39"/>
    <mergeCell ref="P39:R39"/>
    <mergeCell ref="S39:U39"/>
    <mergeCell ref="V37:X37"/>
    <mergeCell ref="Y37:AA37"/>
    <mergeCell ref="E38:G38"/>
    <mergeCell ref="H38:I38"/>
    <mergeCell ref="K38:L38"/>
    <mergeCell ref="M38:O38"/>
    <mergeCell ref="P38:R38"/>
    <mergeCell ref="S38:U38"/>
    <mergeCell ref="V38:X38"/>
    <mergeCell ref="Y38:AA38"/>
    <mergeCell ref="P36:R36"/>
    <mergeCell ref="S36:U36"/>
    <mergeCell ref="V36:X36"/>
    <mergeCell ref="Y36:AA36"/>
    <mergeCell ref="E37:G37"/>
    <mergeCell ref="H37:I37"/>
    <mergeCell ref="K37:L37"/>
    <mergeCell ref="M37:O37"/>
    <mergeCell ref="P37:R37"/>
    <mergeCell ref="S37:U37"/>
    <mergeCell ref="E33:G33"/>
    <mergeCell ref="H33:I33"/>
    <mergeCell ref="E36:G36"/>
    <mergeCell ref="H36:I36"/>
    <mergeCell ref="K36:L36"/>
    <mergeCell ref="M36:O36"/>
    <mergeCell ref="K33:L33"/>
    <mergeCell ref="M33:O33"/>
    <mergeCell ref="B35:D35"/>
    <mergeCell ref="E35:O35"/>
    <mergeCell ref="P35:R35"/>
    <mergeCell ref="S35:U35"/>
    <mergeCell ref="V35:X35"/>
    <mergeCell ref="Y35:AA35"/>
    <mergeCell ref="P33:R33"/>
    <mergeCell ref="S33:U33"/>
    <mergeCell ref="V31:X31"/>
    <mergeCell ref="Y31:AA31"/>
    <mergeCell ref="V32:X32"/>
    <mergeCell ref="Y32:AA32"/>
    <mergeCell ref="V33:X33"/>
    <mergeCell ref="Y33:AA33"/>
    <mergeCell ref="E32:G32"/>
    <mergeCell ref="H32:I32"/>
    <mergeCell ref="K32:L32"/>
    <mergeCell ref="M32:O32"/>
    <mergeCell ref="P32:R32"/>
    <mergeCell ref="S32:U32"/>
    <mergeCell ref="E31:G31"/>
    <mergeCell ref="H31:I31"/>
    <mergeCell ref="K31:L31"/>
    <mergeCell ref="M31:O31"/>
    <mergeCell ref="P31:R31"/>
    <mergeCell ref="S31:U31"/>
    <mergeCell ref="V29:X29"/>
    <mergeCell ref="Y29:AA29"/>
    <mergeCell ref="E30:G30"/>
    <mergeCell ref="H30:I30"/>
    <mergeCell ref="K30:L30"/>
    <mergeCell ref="M30:O30"/>
    <mergeCell ref="P30:R30"/>
    <mergeCell ref="S30:U30"/>
    <mergeCell ref="V30:X30"/>
    <mergeCell ref="Y30:AA30"/>
    <mergeCell ref="E29:G29"/>
    <mergeCell ref="H29:I29"/>
    <mergeCell ref="K29:L29"/>
    <mergeCell ref="M29:O29"/>
    <mergeCell ref="P29:R29"/>
    <mergeCell ref="S29:U29"/>
    <mergeCell ref="V27:X27"/>
    <mergeCell ref="Y27:AA27"/>
    <mergeCell ref="E28:G28"/>
    <mergeCell ref="H28:I28"/>
    <mergeCell ref="K28:L28"/>
    <mergeCell ref="M28:O28"/>
    <mergeCell ref="P28:R28"/>
    <mergeCell ref="S28:U28"/>
    <mergeCell ref="V28:X28"/>
    <mergeCell ref="Y28:AA28"/>
    <mergeCell ref="E27:G27"/>
    <mergeCell ref="H27:I27"/>
    <mergeCell ref="K27:L27"/>
    <mergeCell ref="M27:O27"/>
    <mergeCell ref="P27:R27"/>
    <mergeCell ref="S27:U27"/>
    <mergeCell ref="V25:X25"/>
    <mergeCell ref="Y25:AA25"/>
    <mergeCell ref="E26:G26"/>
    <mergeCell ref="H26:I26"/>
    <mergeCell ref="K26:L26"/>
    <mergeCell ref="M26:O26"/>
    <mergeCell ref="P26:R26"/>
    <mergeCell ref="S26:U26"/>
    <mergeCell ref="V26:X26"/>
    <mergeCell ref="Y26:AA26"/>
    <mergeCell ref="E25:G25"/>
    <mergeCell ref="H25:I25"/>
    <mergeCell ref="K25:L25"/>
    <mergeCell ref="M25:O25"/>
    <mergeCell ref="P25:R25"/>
    <mergeCell ref="S25:U25"/>
    <mergeCell ref="A22:AA22"/>
    <mergeCell ref="A23:AA23"/>
    <mergeCell ref="B24:D24"/>
    <mergeCell ref="E24:O24"/>
    <mergeCell ref="P24:R24"/>
    <mergeCell ref="S24:U24"/>
    <mergeCell ref="V24:X24"/>
    <mergeCell ref="Y24:AA24"/>
    <mergeCell ref="A20:C20"/>
    <mergeCell ref="P20:R20"/>
    <mergeCell ref="S20:U20"/>
    <mergeCell ref="V20:X20"/>
    <mergeCell ref="Y20:AA20"/>
    <mergeCell ref="A21:AA21"/>
    <mergeCell ref="A18:C18"/>
    <mergeCell ref="P18:R18"/>
    <mergeCell ref="S18:U18"/>
    <mergeCell ref="V18:X18"/>
    <mergeCell ref="Y18:AA18"/>
    <mergeCell ref="A19:C19"/>
    <mergeCell ref="P19:R19"/>
    <mergeCell ref="S19:U19"/>
    <mergeCell ref="V19:X19"/>
    <mergeCell ref="Y19:AA19"/>
    <mergeCell ref="P16:R16"/>
    <mergeCell ref="S16:U16"/>
    <mergeCell ref="V16:X16"/>
    <mergeCell ref="Y16:AA16"/>
    <mergeCell ref="A17:C17"/>
    <mergeCell ref="P17:R17"/>
    <mergeCell ref="S17:U17"/>
    <mergeCell ref="V17:X17"/>
    <mergeCell ref="Y17:AA17"/>
    <mergeCell ref="A14:C14"/>
    <mergeCell ref="P14:R14"/>
    <mergeCell ref="S14:U14"/>
    <mergeCell ref="V14:X14"/>
    <mergeCell ref="Y14:AA14"/>
    <mergeCell ref="A16:C16"/>
    <mergeCell ref="D16:F16"/>
    <mergeCell ref="G16:I16"/>
    <mergeCell ref="J16:L16"/>
    <mergeCell ref="M16:O16"/>
    <mergeCell ref="A12:C12"/>
    <mergeCell ref="P12:R12"/>
    <mergeCell ref="S12:U12"/>
    <mergeCell ref="V12:X12"/>
    <mergeCell ref="Y12:AA12"/>
    <mergeCell ref="A13:C13"/>
    <mergeCell ref="P13:R13"/>
    <mergeCell ref="S13:U13"/>
    <mergeCell ref="V13:X13"/>
    <mergeCell ref="Y13:AA13"/>
    <mergeCell ref="P10:R10"/>
    <mergeCell ref="S10:U10"/>
    <mergeCell ref="V10:X10"/>
    <mergeCell ref="Y10:AA10"/>
    <mergeCell ref="A11:C11"/>
    <mergeCell ref="P11:R11"/>
    <mergeCell ref="S11:U11"/>
    <mergeCell ref="V11:X11"/>
    <mergeCell ref="Y11:AA11"/>
    <mergeCell ref="A8:C8"/>
    <mergeCell ref="P8:R8"/>
    <mergeCell ref="S8:U8"/>
    <mergeCell ref="V8:X8"/>
    <mergeCell ref="Y8:AA8"/>
    <mergeCell ref="A10:C10"/>
    <mergeCell ref="D10:F10"/>
    <mergeCell ref="G10:I10"/>
    <mergeCell ref="J10:L10"/>
    <mergeCell ref="M10:O10"/>
    <mergeCell ref="A6:C6"/>
    <mergeCell ref="P6:R6"/>
    <mergeCell ref="S6:U6"/>
    <mergeCell ref="V6:X6"/>
    <mergeCell ref="Y6:AA6"/>
    <mergeCell ref="A7:C7"/>
    <mergeCell ref="P7:R7"/>
    <mergeCell ref="S7:U7"/>
    <mergeCell ref="V7:X7"/>
    <mergeCell ref="Y7:AA7"/>
    <mergeCell ref="V4:X4"/>
    <mergeCell ref="Y4:AA4"/>
    <mergeCell ref="A5:C5"/>
    <mergeCell ref="P5:R5"/>
    <mergeCell ref="S5:U5"/>
    <mergeCell ref="V5:X5"/>
    <mergeCell ref="Y5:AA5"/>
    <mergeCell ref="A1:AA1"/>
    <mergeCell ref="A2:AA2"/>
    <mergeCell ref="A3:AA3"/>
    <mergeCell ref="A4:C4"/>
    <mergeCell ref="D4:F4"/>
    <mergeCell ref="G4:I4"/>
    <mergeCell ref="J4:L4"/>
    <mergeCell ref="M4:O4"/>
    <mergeCell ref="P4:R4"/>
    <mergeCell ref="S4:U4"/>
  </mergeCells>
  <printOptions/>
  <pageMargins left="0.65" right="0.2" top="0.5" bottom="0.33" header="0.2755905511811024" footer="0.1574803149606299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Z41"/>
  <sheetViews>
    <sheetView zoomScale="50" zoomScaleNormal="50" zoomScalePageLayoutView="0" workbookViewId="0" topLeftCell="A1">
      <selection activeCell="AU36" sqref="AU36"/>
    </sheetView>
  </sheetViews>
  <sheetFormatPr defaultColWidth="2.625" defaultRowHeight="13.5"/>
  <cols>
    <col min="1" max="26" width="3.125" style="0" customWidth="1"/>
  </cols>
  <sheetData>
    <row r="1" spans="1:26" ht="24">
      <c r="A1" s="384" t="s">
        <v>47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</row>
    <row r="2" spans="1:26" ht="19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7:26" ht="19.5" customHeight="1">
      <c r="G3" s="60"/>
      <c r="H3" s="60"/>
      <c r="I3" s="60"/>
      <c r="J3" s="60"/>
      <c r="K3" s="6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ht="19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9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19.5" customHeight="1">
      <c r="A6" s="385">
        <v>44521</v>
      </c>
      <c r="B6" s="385"/>
      <c r="C6" s="385"/>
      <c r="D6" s="385"/>
      <c r="E6" s="385"/>
      <c r="F6" s="385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80"/>
      <c r="V6" s="80"/>
      <c r="W6" s="80"/>
      <c r="X6" s="80"/>
      <c r="Y6" s="80"/>
      <c r="Z6" s="80"/>
    </row>
    <row r="7" spans="1:26" ht="19.5" customHeight="1">
      <c r="A7" s="80"/>
      <c r="B7" s="80"/>
      <c r="C7" s="80"/>
      <c r="D7" s="80"/>
      <c r="E7" s="80"/>
      <c r="F7" s="80"/>
      <c r="G7" s="80"/>
      <c r="H7" s="386" t="s">
        <v>49</v>
      </c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80"/>
      <c r="W7" s="80"/>
      <c r="X7" s="80"/>
      <c r="Y7" s="80"/>
      <c r="Z7" s="80"/>
    </row>
    <row r="8" spans="1:26" ht="19.5" customHeight="1">
      <c r="A8" s="80"/>
      <c r="B8" s="80"/>
      <c r="C8" s="80"/>
      <c r="D8" s="80"/>
      <c r="E8" s="80"/>
      <c r="F8" s="80"/>
      <c r="G8" s="80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80"/>
      <c r="W8" s="80"/>
      <c r="X8" s="80"/>
      <c r="Y8" s="80"/>
      <c r="Z8" s="80"/>
    </row>
    <row r="9" spans="1:26" ht="19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9.5" customHeight="1">
      <c r="A10" s="80"/>
      <c r="B10" s="80"/>
      <c r="C10" s="80"/>
      <c r="D10" s="80"/>
      <c r="E10" s="80"/>
      <c r="F10" s="20"/>
      <c r="G10" s="20"/>
      <c r="H10" s="20"/>
      <c r="I10" s="20"/>
      <c r="J10" s="2"/>
      <c r="K10" s="2"/>
      <c r="L10" s="2"/>
      <c r="M10" s="2"/>
      <c r="N10" s="2"/>
      <c r="O10" s="2"/>
      <c r="P10" s="2"/>
      <c r="Q10" s="2"/>
      <c r="R10" s="2"/>
      <c r="S10" s="2"/>
      <c r="T10" s="80"/>
      <c r="U10" s="80"/>
      <c r="V10" s="80"/>
      <c r="W10" s="62"/>
      <c r="X10" s="62"/>
      <c r="Y10" s="62"/>
      <c r="Z10" s="80"/>
    </row>
    <row r="11" spans="1:26" ht="19.5" customHeight="1">
      <c r="A11" s="80"/>
      <c r="B11" s="80"/>
      <c r="C11" s="80"/>
      <c r="D11" s="80"/>
      <c r="E11" s="80"/>
      <c r="F11" s="20"/>
      <c r="G11" s="20"/>
      <c r="H11" s="25"/>
      <c r="I11" s="26"/>
      <c r="J11" s="26"/>
      <c r="K11" s="26"/>
      <c r="L11" s="26"/>
      <c r="M11" s="83"/>
      <c r="N11" s="95"/>
      <c r="O11" s="89"/>
      <c r="P11" s="90"/>
      <c r="Q11" s="87"/>
      <c r="R11" s="87"/>
      <c r="S11" s="87"/>
      <c r="T11" s="87"/>
      <c r="U11" s="88"/>
      <c r="V11" s="91"/>
      <c r="W11" s="99"/>
      <c r="X11" s="98"/>
      <c r="Y11" s="98"/>
      <c r="Z11" s="80"/>
    </row>
    <row r="12" spans="1:26" ht="19.5" customHeight="1">
      <c r="A12" s="80"/>
      <c r="B12" s="80"/>
      <c r="C12" s="80"/>
      <c r="D12" s="80"/>
      <c r="E12" s="80"/>
      <c r="F12" s="20"/>
      <c r="G12" s="20"/>
      <c r="H12" s="22"/>
      <c r="I12" s="20"/>
      <c r="J12" s="20"/>
      <c r="K12" s="20"/>
      <c r="L12" s="20"/>
      <c r="M12" s="80"/>
      <c r="N12" s="96"/>
      <c r="O12" s="91"/>
      <c r="P12" s="99"/>
      <c r="Q12" s="98"/>
      <c r="R12" s="98"/>
      <c r="S12" s="98"/>
      <c r="T12" s="98"/>
      <c r="U12" s="94"/>
      <c r="V12" s="91"/>
      <c r="W12" s="99"/>
      <c r="X12" s="98"/>
      <c r="Y12" s="98"/>
      <c r="Z12" s="80"/>
    </row>
    <row r="13" spans="1:26" ht="19.5" customHeight="1">
      <c r="A13" s="80"/>
      <c r="B13" s="80"/>
      <c r="C13" s="80"/>
      <c r="D13" s="80"/>
      <c r="E13" s="80"/>
      <c r="F13" s="20"/>
      <c r="G13" s="20"/>
      <c r="H13" s="22"/>
      <c r="I13" s="20"/>
      <c r="J13" s="20"/>
      <c r="K13" s="20"/>
      <c r="L13" s="20"/>
      <c r="M13" s="2"/>
      <c r="N13" s="48"/>
      <c r="O13" s="84"/>
      <c r="P13" s="80"/>
      <c r="Q13" s="81"/>
      <c r="R13" s="81"/>
      <c r="S13" s="81"/>
      <c r="T13" s="81"/>
      <c r="U13" s="96"/>
      <c r="V13" s="84"/>
      <c r="W13" s="80"/>
      <c r="X13" s="81"/>
      <c r="Y13" s="81"/>
      <c r="Z13" s="80"/>
    </row>
    <row r="14" spans="1:26" ht="19.5" customHeight="1">
      <c r="A14" s="80"/>
      <c r="B14" s="80"/>
      <c r="C14" s="80"/>
      <c r="D14" s="80"/>
      <c r="E14" s="80"/>
      <c r="F14" s="213" t="s">
        <v>27</v>
      </c>
      <c r="G14" s="213"/>
      <c r="H14" s="213"/>
      <c r="I14" s="213"/>
      <c r="J14" s="20"/>
      <c r="K14" s="20"/>
      <c r="L14" s="20"/>
      <c r="M14" s="213" t="s">
        <v>28</v>
      </c>
      <c r="N14" s="213"/>
      <c r="O14" s="213"/>
      <c r="P14" s="213"/>
      <c r="Q14" s="81"/>
      <c r="R14" s="81"/>
      <c r="S14" s="81"/>
      <c r="T14" s="213" t="s">
        <v>45</v>
      </c>
      <c r="U14" s="213"/>
      <c r="V14" s="213"/>
      <c r="W14" s="213"/>
      <c r="X14" s="81"/>
      <c r="Y14" s="81"/>
      <c r="Z14" s="80"/>
    </row>
    <row r="15" spans="1:26" ht="19.5" customHeight="1">
      <c r="A15" s="80"/>
      <c r="B15" s="80"/>
      <c r="C15" s="80"/>
      <c r="D15" s="80"/>
      <c r="E15" s="80"/>
      <c r="F15" s="195" t="s">
        <v>56</v>
      </c>
      <c r="G15" s="196"/>
      <c r="H15" s="196"/>
      <c r="I15" s="197"/>
      <c r="J15" s="80"/>
      <c r="K15" s="80"/>
      <c r="L15" s="80"/>
      <c r="M15" s="195" t="s">
        <v>105</v>
      </c>
      <c r="N15" s="196"/>
      <c r="O15" s="196"/>
      <c r="P15" s="197"/>
      <c r="Q15" s="80"/>
      <c r="R15" s="80"/>
      <c r="S15" s="80"/>
      <c r="T15" s="195" t="s">
        <v>104</v>
      </c>
      <c r="U15" s="196"/>
      <c r="V15" s="196"/>
      <c r="W15" s="197"/>
      <c r="X15" s="80"/>
      <c r="Y15" s="80"/>
      <c r="Z15" s="80"/>
    </row>
    <row r="16" spans="1:26" ht="19.5" customHeight="1">
      <c r="A16" s="80"/>
      <c r="B16" s="80"/>
      <c r="C16" s="80"/>
      <c r="D16" s="80"/>
      <c r="E16" s="80"/>
      <c r="F16" s="198"/>
      <c r="G16" s="201"/>
      <c r="H16" s="201"/>
      <c r="I16" s="200"/>
      <c r="J16" s="80"/>
      <c r="K16" s="80"/>
      <c r="L16" s="80"/>
      <c r="M16" s="198"/>
      <c r="N16" s="201"/>
      <c r="O16" s="201"/>
      <c r="P16" s="200"/>
      <c r="Q16" s="80"/>
      <c r="R16" s="80"/>
      <c r="S16" s="80"/>
      <c r="T16" s="198"/>
      <c r="U16" s="201"/>
      <c r="V16" s="201"/>
      <c r="W16" s="200"/>
      <c r="X16" s="80"/>
      <c r="Y16" s="80"/>
      <c r="Z16" s="80"/>
    </row>
    <row r="17" spans="1:26" ht="19.5" customHeight="1">
      <c r="A17" s="80"/>
      <c r="B17" s="80"/>
      <c r="C17" s="80"/>
      <c r="D17" s="80"/>
      <c r="E17" s="80"/>
      <c r="F17" s="198"/>
      <c r="G17" s="201"/>
      <c r="H17" s="201"/>
      <c r="I17" s="200"/>
      <c r="J17" s="80"/>
      <c r="K17" s="80"/>
      <c r="L17" s="80"/>
      <c r="M17" s="198"/>
      <c r="N17" s="201"/>
      <c r="O17" s="201"/>
      <c r="P17" s="200"/>
      <c r="Q17" s="80"/>
      <c r="R17" s="80"/>
      <c r="S17" s="80"/>
      <c r="T17" s="198"/>
      <c r="U17" s="201"/>
      <c r="V17" s="201"/>
      <c r="W17" s="200"/>
      <c r="X17" s="80"/>
      <c r="Y17" s="80"/>
      <c r="Z17" s="80"/>
    </row>
    <row r="18" spans="1:26" ht="19.5" customHeight="1">
      <c r="A18" s="80"/>
      <c r="B18" s="80"/>
      <c r="C18" s="80"/>
      <c r="D18" s="80"/>
      <c r="E18" s="80"/>
      <c r="F18" s="198"/>
      <c r="G18" s="201"/>
      <c r="H18" s="201"/>
      <c r="I18" s="200"/>
      <c r="J18" s="80"/>
      <c r="K18" s="80"/>
      <c r="L18" s="80"/>
      <c r="M18" s="198"/>
      <c r="N18" s="201"/>
      <c r="O18" s="201"/>
      <c r="P18" s="200"/>
      <c r="Q18" s="80"/>
      <c r="R18" s="80"/>
      <c r="S18" s="80"/>
      <c r="T18" s="198"/>
      <c r="U18" s="201"/>
      <c r="V18" s="201"/>
      <c r="W18" s="200"/>
      <c r="X18" s="80"/>
      <c r="Y18" s="80"/>
      <c r="Z18" s="80"/>
    </row>
    <row r="19" spans="1:26" ht="19.5" customHeight="1">
      <c r="A19" s="80"/>
      <c r="B19" s="80"/>
      <c r="C19" s="80"/>
      <c r="D19" s="80"/>
      <c r="E19" s="80"/>
      <c r="F19" s="198"/>
      <c r="G19" s="201"/>
      <c r="H19" s="201"/>
      <c r="I19" s="200"/>
      <c r="J19" s="80"/>
      <c r="K19" s="80"/>
      <c r="L19" s="80"/>
      <c r="M19" s="198"/>
      <c r="N19" s="201"/>
      <c r="O19" s="201"/>
      <c r="P19" s="200"/>
      <c r="Q19" s="80"/>
      <c r="R19" s="80"/>
      <c r="S19" s="80"/>
      <c r="T19" s="198"/>
      <c r="U19" s="201"/>
      <c r="V19" s="201"/>
      <c r="W19" s="200"/>
      <c r="X19" s="80"/>
      <c r="Y19" s="80"/>
      <c r="Z19" s="80"/>
    </row>
    <row r="20" spans="1:26" ht="19.5" customHeight="1">
      <c r="A20" s="80"/>
      <c r="B20" s="80"/>
      <c r="C20" s="80"/>
      <c r="D20" s="80"/>
      <c r="E20" s="80"/>
      <c r="F20" s="198"/>
      <c r="G20" s="201"/>
      <c r="H20" s="201"/>
      <c r="I20" s="200"/>
      <c r="J20" s="80"/>
      <c r="K20" s="80"/>
      <c r="L20" s="80"/>
      <c r="M20" s="198"/>
      <c r="N20" s="201"/>
      <c r="O20" s="201"/>
      <c r="P20" s="200"/>
      <c r="Q20" s="80"/>
      <c r="R20" s="80"/>
      <c r="S20" s="80"/>
      <c r="T20" s="198"/>
      <c r="U20" s="201"/>
      <c r="V20" s="201"/>
      <c r="W20" s="200"/>
      <c r="X20" s="80"/>
      <c r="Y20" s="80"/>
      <c r="Z20" s="80"/>
    </row>
    <row r="21" spans="1:26" ht="19.5" customHeight="1">
      <c r="A21" s="80"/>
      <c r="B21" s="80"/>
      <c r="C21" s="80"/>
      <c r="D21" s="80"/>
      <c r="E21" s="80"/>
      <c r="F21" s="198"/>
      <c r="G21" s="201"/>
      <c r="H21" s="201"/>
      <c r="I21" s="200"/>
      <c r="J21" s="80"/>
      <c r="K21" s="80"/>
      <c r="L21" s="80"/>
      <c r="M21" s="198"/>
      <c r="N21" s="201"/>
      <c r="O21" s="201"/>
      <c r="P21" s="200"/>
      <c r="Q21" s="80"/>
      <c r="R21" s="80"/>
      <c r="S21" s="80"/>
      <c r="T21" s="198"/>
      <c r="U21" s="201"/>
      <c r="V21" s="201"/>
      <c r="W21" s="200"/>
      <c r="X21" s="80"/>
      <c r="Y21" s="80"/>
      <c r="Z21" s="80"/>
    </row>
    <row r="22" spans="1:26" ht="19.5" customHeight="1">
      <c r="A22" s="80"/>
      <c r="B22" s="80"/>
      <c r="C22" s="80"/>
      <c r="D22" s="80"/>
      <c r="E22" s="80"/>
      <c r="F22" s="198"/>
      <c r="G22" s="201"/>
      <c r="H22" s="201"/>
      <c r="I22" s="200"/>
      <c r="J22" s="80"/>
      <c r="K22" s="80"/>
      <c r="L22" s="80"/>
      <c r="M22" s="198"/>
      <c r="N22" s="201"/>
      <c r="O22" s="201"/>
      <c r="P22" s="200"/>
      <c r="Q22" s="80"/>
      <c r="R22" s="80"/>
      <c r="S22" s="80"/>
      <c r="T22" s="198"/>
      <c r="U22" s="201"/>
      <c r="V22" s="201"/>
      <c r="W22" s="200"/>
      <c r="X22" s="80"/>
      <c r="Y22" s="80"/>
      <c r="Z22" s="80"/>
    </row>
    <row r="23" spans="1:26" ht="19.5" customHeight="1">
      <c r="A23" s="80"/>
      <c r="B23" s="80"/>
      <c r="C23" s="80"/>
      <c r="D23" s="80"/>
      <c r="E23" s="80"/>
      <c r="F23" s="198"/>
      <c r="G23" s="201"/>
      <c r="H23" s="201"/>
      <c r="I23" s="200"/>
      <c r="J23" s="80"/>
      <c r="K23" s="80"/>
      <c r="L23" s="80"/>
      <c r="M23" s="198"/>
      <c r="N23" s="201"/>
      <c r="O23" s="201"/>
      <c r="P23" s="200"/>
      <c r="Q23" s="80"/>
      <c r="R23" s="80"/>
      <c r="S23" s="80"/>
      <c r="T23" s="198"/>
      <c r="U23" s="201"/>
      <c r="V23" s="201"/>
      <c r="W23" s="200"/>
      <c r="X23" s="80"/>
      <c r="Y23" s="80"/>
      <c r="Z23" s="80"/>
    </row>
    <row r="24" spans="1:26" ht="19.5" customHeight="1">
      <c r="A24" s="80"/>
      <c r="B24" s="80"/>
      <c r="C24" s="80"/>
      <c r="D24" s="80"/>
      <c r="E24" s="80"/>
      <c r="F24" s="198"/>
      <c r="G24" s="201"/>
      <c r="H24" s="201"/>
      <c r="I24" s="200"/>
      <c r="J24" s="80"/>
      <c r="K24" s="80"/>
      <c r="L24" s="80"/>
      <c r="M24" s="198"/>
      <c r="N24" s="201"/>
      <c r="O24" s="201"/>
      <c r="P24" s="200"/>
      <c r="Q24" s="80"/>
      <c r="R24" s="80"/>
      <c r="S24" s="80"/>
      <c r="T24" s="198"/>
      <c r="U24" s="201"/>
      <c r="V24" s="201"/>
      <c r="W24" s="200"/>
      <c r="X24" s="80"/>
      <c r="Y24" s="80"/>
      <c r="Z24" s="80"/>
    </row>
    <row r="25" spans="1:25" ht="19.5" customHeight="1">
      <c r="A25" s="21"/>
      <c r="B25" s="80"/>
      <c r="C25" s="80"/>
      <c r="D25" s="80"/>
      <c r="E25" s="80"/>
      <c r="F25" s="198"/>
      <c r="G25" s="201"/>
      <c r="H25" s="201"/>
      <c r="I25" s="200"/>
      <c r="J25" s="80"/>
      <c r="K25" s="80"/>
      <c r="L25" s="80"/>
      <c r="M25" s="198"/>
      <c r="N25" s="201"/>
      <c r="O25" s="201"/>
      <c r="P25" s="200"/>
      <c r="Q25" s="80"/>
      <c r="R25" s="80"/>
      <c r="S25" s="80"/>
      <c r="T25" s="198"/>
      <c r="U25" s="201"/>
      <c r="V25" s="201"/>
      <c r="W25" s="200"/>
      <c r="X25" s="80"/>
      <c r="Y25" s="80"/>
    </row>
    <row r="26" spans="1:25" ht="19.5" customHeight="1">
      <c r="A26" s="21"/>
      <c r="B26" s="110"/>
      <c r="C26" s="110"/>
      <c r="D26" s="112"/>
      <c r="E26" s="111"/>
      <c r="F26" s="202"/>
      <c r="G26" s="203"/>
      <c r="H26" s="203"/>
      <c r="I26" s="204"/>
      <c r="J26" s="80"/>
      <c r="K26" s="80"/>
      <c r="L26" s="80"/>
      <c r="M26" s="202"/>
      <c r="N26" s="203"/>
      <c r="O26" s="203"/>
      <c r="P26" s="204"/>
      <c r="Q26" s="81"/>
      <c r="R26" s="81"/>
      <c r="S26" s="80"/>
      <c r="T26" s="202"/>
      <c r="U26" s="203"/>
      <c r="V26" s="203"/>
      <c r="W26" s="204"/>
      <c r="X26" s="80"/>
      <c r="Y26" s="80"/>
    </row>
    <row r="27" spans="1:25" ht="19.5" customHeight="1">
      <c r="A27" s="21"/>
      <c r="B27" s="110"/>
      <c r="C27" s="110"/>
      <c r="D27" s="112"/>
      <c r="E27" s="11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9.5" customHeight="1">
      <c r="A28" s="21"/>
      <c r="B28" s="110"/>
      <c r="C28" s="110"/>
      <c r="D28" s="210" t="s">
        <v>42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2"/>
    </row>
    <row r="29" spans="1:13" ht="18.75">
      <c r="A29" s="21"/>
      <c r="B29" s="110"/>
      <c r="C29" s="110"/>
      <c r="D29" s="112"/>
      <c r="E29" s="111"/>
      <c r="F29" s="111"/>
      <c r="G29" s="111"/>
      <c r="H29" s="111"/>
      <c r="I29" s="111"/>
      <c r="J29" s="111"/>
      <c r="K29" s="111"/>
      <c r="L29" s="111"/>
      <c r="M29" s="20"/>
    </row>
    <row r="30" spans="1:13" ht="18.75">
      <c r="A30" s="21"/>
      <c r="B30" s="110"/>
      <c r="C30" s="110"/>
      <c r="D30" s="112"/>
      <c r="E30" s="111"/>
      <c r="F30" s="111"/>
      <c r="G30" s="111"/>
      <c r="H30" s="111"/>
      <c r="I30" s="111"/>
      <c r="J30" s="111"/>
      <c r="K30" s="111"/>
      <c r="L30" s="111"/>
      <c r="M30" s="20"/>
    </row>
    <row r="31" spans="1:13" ht="18.75">
      <c r="A31" s="21"/>
      <c r="B31" s="110"/>
      <c r="C31" s="110"/>
      <c r="D31" s="112"/>
      <c r="E31" s="111"/>
      <c r="F31" s="111"/>
      <c r="G31" s="111"/>
      <c r="H31" s="111"/>
      <c r="I31" s="111"/>
      <c r="J31" s="111"/>
      <c r="K31" s="111"/>
      <c r="L31" s="111"/>
      <c r="M31" s="20"/>
    </row>
    <row r="32" spans="1:13" ht="18.75" customHeight="1">
      <c r="A32" s="21"/>
      <c r="B32" s="110"/>
      <c r="C32" s="110"/>
      <c r="D32" s="112"/>
      <c r="E32" s="111"/>
      <c r="F32" s="111"/>
      <c r="G32" s="111"/>
      <c r="H32" s="111"/>
      <c r="I32" s="111"/>
      <c r="J32" s="111"/>
      <c r="K32" s="111"/>
      <c r="L32" s="111"/>
      <c r="M32" s="20"/>
    </row>
    <row r="33" spans="1:13" ht="18.75">
      <c r="A33" s="21"/>
      <c r="B33" s="110"/>
      <c r="C33" s="110"/>
      <c r="D33" s="112"/>
      <c r="E33" s="111"/>
      <c r="F33" s="111"/>
      <c r="G33" s="111"/>
      <c r="H33" s="111"/>
      <c r="I33" s="111"/>
      <c r="J33" s="111"/>
      <c r="K33" s="111"/>
      <c r="L33" s="111"/>
      <c r="M33" s="20"/>
    </row>
    <row r="34" spans="1:13" ht="18.75">
      <c r="A34" s="21"/>
      <c r="B34" s="110"/>
      <c r="C34" s="110"/>
      <c r="D34" s="112"/>
      <c r="E34" s="111"/>
      <c r="F34" s="111"/>
      <c r="G34" s="111"/>
      <c r="H34" s="111"/>
      <c r="I34" s="111"/>
      <c r="J34" s="111"/>
      <c r="K34" s="111"/>
      <c r="L34" s="111"/>
      <c r="M34" s="20"/>
    </row>
    <row r="35" spans="1:13" ht="18.75">
      <c r="A35" s="21"/>
      <c r="B35" s="110"/>
      <c r="C35" s="110"/>
      <c r="D35" s="112"/>
      <c r="E35" s="111"/>
      <c r="F35" s="111"/>
      <c r="G35" s="111"/>
      <c r="H35" s="111"/>
      <c r="I35" s="111"/>
      <c r="J35" s="111"/>
      <c r="K35" s="111"/>
      <c r="L35" s="111"/>
      <c r="M35" s="20"/>
    </row>
    <row r="36" spans="1:13" ht="18.75">
      <c r="A36" s="21"/>
      <c r="B36" s="110"/>
      <c r="C36" s="110"/>
      <c r="D36" s="112"/>
      <c r="E36" s="111"/>
      <c r="F36" s="111"/>
      <c r="G36" s="111"/>
      <c r="H36" s="111"/>
      <c r="I36" s="111"/>
      <c r="J36" s="111"/>
      <c r="K36" s="111"/>
      <c r="L36" s="111"/>
      <c r="M36" s="20"/>
    </row>
    <row r="37" spans="1:13" ht="18.75">
      <c r="A37" s="21"/>
      <c r="B37" s="110"/>
      <c r="C37" s="110"/>
      <c r="D37" s="112"/>
      <c r="E37" s="111"/>
      <c r="F37" s="111"/>
      <c r="G37" s="111"/>
      <c r="H37" s="111"/>
      <c r="I37" s="111"/>
      <c r="J37" s="111"/>
      <c r="K37" s="111"/>
      <c r="L37" s="111"/>
      <c r="M37" s="20"/>
    </row>
    <row r="38" spans="1:13" ht="18.75">
      <c r="A38" s="21"/>
      <c r="B38" s="110"/>
      <c r="C38" s="110"/>
      <c r="D38" s="112"/>
      <c r="E38" s="111"/>
      <c r="F38" s="111"/>
      <c r="G38" s="111"/>
      <c r="H38" s="111"/>
      <c r="I38" s="111"/>
      <c r="J38" s="111"/>
      <c r="K38" s="111"/>
      <c r="L38" s="111"/>
      <c r="M38" s="20"/>
    </row>
    <row r="39" spans="1:13" ht="18.75">
      <c r="A39" s="21"/>
      <c r="B39" s="110"/>
      <c r="C39" s="110"/>
      <c r="D39" s="112"/>
      <c r="E39" s="111"/>
      <c r="F39" s="111"/>
      <c r="G39" s="111"/>
      <c r="H39" s="111"/>
      <c r="I39" s="111"/>
      <c r="J39" s="111"/>
      <c r="K39" s="111"/>
      <c r="L39" s="111"/>
      <c r="M39" s="20"/>
    </row>
    <row r="40" spans="1:13" ht="18.75">
      <c r="A40" s="21"/>
      <c r="B40" s="110"/>
      <c r="C40" s="110"/>
      <c r="D40" s="112"/>
      <c r="E40" s="111"/>
      <c r="F40" s="111"/>
      <c r="G40" s="111"/>
      <c r="H40" s="111"/>
      <c r="I40" s="111"/>
      <c r="J40" s="111"/>
      <c r="K40" s="111"/>
      <c r="L40" s="111"/>
      <c r="M40" s="20"/>
    </row>
    <row r="41" spans="1:13" ht="18.75">
      <c r="A41" s="21"/>
      <c r="B41" s="110"/>
      <c r="C41" s="110"/>
      <c r="D41" s="112"/>
      <c r="E41" s="111"/>
      <c r="F41" s="111"/>
      <c r="G41" s="111"/>
      <c r="H41" s="111"/>
      <c r="I41" s="111"/>
      <c r="J41" s="111"/>
      <c r="K41" s="111"/>
      <c r="L41" s="111"/>
      <c r="M41" s="20"/>
    </row>
  </sheetData>
  <sheetProtection/>
  <mergeCells count="10">
    <mergeCell ref="A1:Z1"/>
    <mergeCell ref="D28:Y28"/>
    <mergeCell ref="A6:F6"/>
    <mergeCell ref="F15:I26"/>
    <mergeCell ref="M15:P26"/>
    <mergeCell ref="T15:W26"/>
    <mergeCell ref="F14:I14"/>
    <mergeCell ref="M14:P14"/>
    <mergeCell ref="T14:W14"/>
    <mergeCell ref="H7:U8"/>
  </mergeCells>
  <printOptions/>
  <pageMargins left="0.7" right="0.7" top="1.1" bottom="1.08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B66"/>
  <sheetViews>
    <sheetView zoomScale="60" zoomScaleNormal="60" zoomScalePageLayoutView="0" workbookViewId="0" topLeftCell="A1">
      <selection activeCell="AD12" sqref="AD12"/>
    </sheetView>
  </sheetViews>
  <sheetFormatPr defaultColWidth="9.00390625" defaultRowHeight="13.5"/>
  <cols>
    <col min="1" max="1" width="10.50390625" style="0" customWidth="1"/>
    <col min="2" max="27" width="6.125" style="0" customWidth="1"/>
    <col min="28" max="28" width="2.125" style="0" customWidth="1"/>
    <col min="29" max="39" width="6.125" style="0" customWidth="1"/>
  </cols>
  <sheetData>
    <row r="1" spans="1:27" ht="30.75" customHeight="1">
      <c r="A1" s="315" t="s">
        <v>106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</row>
    <row r="2" spans="1:27" ht="30.75" customHeight="1">
      <c r="A2" s="316" t="s">
        <v>51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</row>
    <row r="3" spans="1:27" ht="30.75" customHeight="1" thickBot="1">
      <c r="A3" s="317" t="s">
        <v>39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</row>
    <row r="4" spans="1:27" ht="30.75" customHeight="1" thickBot="1">
      <c r="A4" s="393"/>
      <c r="B4" s="393"/>
      <c r="C4" s="394"/>
      <c r="D4" s="271" t="str">
        <f>A5</f>
        <v>おおぞらＳＣ</v>
      </c>
      <c r="E4" s="230"/>
      <c r="F4" s="230"/>
      <c r="G4" s="230" t="str">
        <f>A6</f>
        <v>益子ＳＣ</v>
      </c>
      <c r="H4" s="230"/>
      <c r="I4" s="230"/>
      <c r="J4" s="230" t="str">
        <f>A7</f>
        <v>真岡21</v>
      </c>
      <c r="K4" s="230"/>
      <c r="L4" s="255"/>
      <c r="M4" s="229" t="s">
        <v>6</v>
      </c>
      <c r="N4" s="230"/>
      <c r="O4" s="230"/>
      <c r="P4" s="230" t="s">
        <v>7</v>
      </c>
      <c r="Q4" s="230"/>
      <c r="R4" s="230"/>
      <c r="S4" s="230" t="s">
        <v>8</v>
      </c>
      <c r="T4" s="230"/>
      <c r="U4" s="255"/>
      <c r="V4" s="229" t="s">
        <v>9</v>
      </c>
      <c r="W4" s="230"/>
      <c r="X4" s="257"/>
      <c r="Y4" s="1"/>
      <c r="Z4" s="1"/>
      <c r="AA4" s="1"/>
    </row>
    <row r="5" spans="1:27" ht="30.75" customHeight="1">
      <c r="A5" s="387" t="s">
        <v>56</v>
      </c>
      <c r="B5" s="388"/>
      <c r="C5" s="389"/>
      <c r="D5" s="140"/>
      <c r="E5" s="141"/>
      <c r="F5" s="142"/>
      <c r="G5" s="50">
        <f>K10+K11+K13</f>
        <v>0</v>
      </c>
      <c r="H5" s="43" t="s">
        <v>0</v>
      </c>
      <c r="I5" s="51">
        <f>M10+M11+M13</f>
        <v>0</v>
      </c>
      <c r="J5" s="50">
        <f>K15+K16+K18</f>
        <v>0</v>
      </c>
      <c r="K5" s="43" t="s">
        <v>0</v>
      </c>
      <c r="L5" s="52">
        <f>M15+M16+M18</f>
        <v>0</v>
      </c>
      <c r="M5" s="390"/>
      <c r="N5" s="391"/>
      <c r="O5" s="391"/>
      <c r="P5" s="346">
        <f>(G5+J5)-(I5+L5)</f>
        <v>0</v>
      </c>
      <c r="Q5" s="346"/>
      <c r="R5" s="346"/>
      <c r="S5" s="346">
        <f>G5+J5</f>
        <v>0</v>
      </c>
      <c r="T5" s="346"/>
      <c r="U5" s="340"/>
      <c r="V5" s="390"/>
      <c r="W5" s="391"/>
      <c r="X5" s="392"/>
      <c r="Y5" s="1"/>
      <c r="Z5" s="1"/>
      <c r="AA5" s="1"/>
    </row>
    <row r="6" spans="1:27" ht="30.75" customHeight="1">
      <c r="A6" s="398" t="s">
        <v>57</v>
      </c>
      <c r="B6" s="399"/>
      <c r="C6" s="400"/>
      <c r="D6" s="6">
        <f>I5</f>
        <v>0</v>
      </c>
      <c r="E6" s="43" t="s">
        <v>0</v>
      </c>
      <c r="F6" s="4">
        <f>G5</f>
        <v>0</v>
      </c>
      <c r="G6" s="143"/>
      <c r="H6" s="141"/>
      <c r="I6" s="142"/>
      <c r="J6" s="42">
        <f>K20+K21+K23</f>
        <v>0</v>
      </c>
      <c r="K6" s="43" t="s">
        <v>0</v>
      </c>
      <c r="L6" s="43">
        <f>M20+M21+M23</f>
        <v>0</v>
      </c>
      <c r="M6" s="401"/>
      <c r="N6" s="402"/>
      <c r="O6" s="402"/>
      <c r="P6" s="243">
        <f>(D6+J6)-(F6+L6)</f>
        <v>0</v>
      </c>
      <c r="Q6" s="243"/>
      <c r="R6" s="243"/>
      <c r="S6" s="243">
        <f>D6+J6</f>
        <v>0</v>
      </c>
      <c r="T6" s="243"/>
      <c r="U6" s="252"/>
      <c r="V6" s="401"/>
      <c r="W6" s="402"/>
      <c r="X6" s="403"/>
      <c r="Y6" s="1"/>
      <c r="Z6" s="177"/>
      <c r="AA6" s="177"/>
    </row>
    <row r="7" spans="1:27" ht="30.75" customHeight="1" thickBot="1">
      <c r="A7" s="404" t="s">
        <v>58</v>
      </c>
      <c r="B7" s="405"/>
      <c r="C7" s="406"/>
      <c r="D7" s="11">
        <f>L5</f>
        <v>0</v>
      </c>
      <c r="E7" s="53" t="s">
        <v>0</v>
      </c>
      <c r="F7" s="12">
        <f>J5</f>
        <v>0</v>
      </c>
      <c r="G7" s="13">
        <f>L6</f>
        <v>0</v>
      </c>
      <c r="H7" s="11" t="s">
        <v>0</v>
      </c>
      <c r="I7" s="12">
        <f>J6</f>
        <v>0</v>
      </c>
      <c r="J7" s="144"/>
      <c r="K7" s="145"/>
      <c r="L7" s="145"/>
      <c r="M7" s="395"/>
      <c r="N7" s="396"/>
      <c r="O7" s="396"/>
      <c r="P7" s="231">
        <f>(D7+G7)-(F7+I7)</f>
        <v>0</v>
      </c>
      <c r="Q7" s="231"/>
      <c r="R7" s="231"/>
      <c r="S7" s="231">
        <f>D7+G7</f>
        <v>0</v>
      </c>
      <c r="T7" s="231"/>
      <c r="U7" s="240"/>
      <c r="V7" s="395"/>
      <c r="W7" s="396"/>
      <c r="X7" s="397"/>
      <c r="Y7" s="1"/>
      <c r="Z7" s="177"/>
      <c r="AA7" s="177"/>
    </row>
    <row r="8" spans="1:27" ht="30.75" customHeight="1" thickBot="1">
      <c r="A8" s="1"/>
      <c r="B8" s="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1"/>
    </row>
    <row r="9" spans="1:27" ht="30.75" customHeight="1" thickBot="1">
      <c r="A9" s="120" t="s">
        <v>10</v>
      </c>
      <c r="B9" s="230" t="s">
        <v>11</v>
      </c>
      <c r="C9" s="230"/>
      <c r="D9" s="230"/>
      <c r="E9" s="230"/>
      <c r="F9" s="255"/>
      <c r="G9" s="273" t="s">
        <v>12</v>
      </c>
      <c r="H9" s="256"/>
      <c r="I9" s="256"/>
      <c r="J9" s="271"/>
      <c r="K9" s="230" t="s">
        <v>13</v>
      </c>
      <c r="L9" s="230"/>
      <c r="M9" s="230"/>
      <c r="N9" s="255" t="s">
        <v>12</v>
      </c>
      <c r="O9" s="256"/>
      <c r="P9" s="256"/>
      <c r="Q9" s="272"/>
      <c r="R9" s="1"/>
      <c r="S9" s="229" t="s">
        <v>14</v>
      </c>
      <c r="T9" s="230"/>
      <c r="U9" s="230"/>
      <c r="V9" s="230" t="s">
        <v>15</v>
      </c>
      <c r="W9" s="230"/>
      <c r="X9" s="230"/>
      <c r="Y9" s="230" t="s">
        <v>24</v>
      </c>
      <c r="Z9" s="230"/>
      <c r="AA9" s="257"/>
    </row>
    <row r="10" spans="1:27" ht="30.75" customHeight="1">
      <c r="A10" s="131" t="s">
        <v>52</v>
      </c>
      <c r="B10" s="258">
        <v>0.5416666666666666</v>
      </c>
      <c r="C10" s="259"/>
      <c r="D10" s="14" t="s">
        <v>1</v>
      </c>
      <c r="E10" s="259">
        <v>0.5499999999999999</v>
      </c>
      <c r="F10" s="260"/>
      <c r="G10" s="358" t="str">
        <f>A5</f>
        <v>おおぞらＳＣ</v>
      </c>
      <c r="H10" s="261"/>
      <c r="I10" s="261"/>
      <c r="J10" s="15" t="s">
        <v>59</v>
      </c>
      <c r="K10" s="160"/>
      <c r="L10" s="14" t="s">
        <v>0</v>
      </c>
      <c r="M10" s="159"/>
      <c r="N10" s="263" t="str">
        <f>A6</f>
        <v>益子ＳＣ</v>
      </c>
      <c r="O10" s="261"/>
      <c r="P10" s="261"/>
      <c r="Q10" s="122" t="s">
        <v>59</v>
      </c>
      <c r="R10" s="1"/>
      <c r="S10" s="407" t="str">
        <f>A7</f>
        <v>真岡21</v>
      </c>
      <c r="T10" s="266"/>
      <c r="U10" s="266"/>
      <c r="V10" s="408" t="str">
        <f>A7</f>
        <v>真岡21</v>
      </c>
      <c r="W10" s="266"/>
      <c r="X10" s="266"/>
      <c r="Y10" s="408" t="str">
        <f>A7</f>
        <v>真岡21</v>
      </c>
      <c r="Z10" s="266"/>
      <c r="AA10" s="370"/>
    </row>
    <row r="11" spans="1:27" ht="30.75" customHeight="1">
      <c r="A11" s="132" t="s">
        <v>53</v>
      </c>
      <c r="B11" s="247">
        <v>0.5506944444444445</v>
      </c>
      <c r="C11" s="248"/>
      <c r="D11" s="6" t="s">
        <v>1</v>
      </c>
      <c r="E11" s="248">
        <v>0.5590277777777778</v>
      </c>
      <c r="F11" s="249"/>
      <c r="G11" s="365" t="str">
        <f>A5</f>
        <v>おおぞらＳＣ</v>
      </c>
      <c r="H11" s="250"/>
      <c r="I11" s="250"/>
      <c r="J11" s="4" t="s">
        <v>60</v>
      </c>
      <c r="K11" s="162"/>
      <c r="L11" s="6" t="s">
        <v>0</v>
      </c>
      <c r="M11" s="161"/>
      <c r="N11" s="252" t="str">
        <f>A6</f>
        <v>益子ＳＣ</v>
      </c>
      <c r="O11" s="250"/>
      <c r="P11" s="250"/>
      <c r="Q11" s="125" t="s">
        <v>60</v>
      </c>
      <c r="R11" s="1"/>
      <c r="S11" s="409" t="str">
        <f>A7</f>
        <v>真岡21</v>
      </c>
      <c r="T11" s="243"/>
      <c r="U11" s="243"/>
      <c r="V11" s="410" t="str">
        <f>A7</f>
        <v>真岡21</v>
      </c>
      <c r="W11" s="243"/>
      <c r="X11" s="243"/>
      <c r="Y11" s="410" t="str">
        <f>A7</f>
        <v>真岡21</v>
      </c>
      <c r="Z11" s="243"/>
      <c r="AA11" s="371"/>
    </row>
    <row r="12" spans="1:27" ht="30.75" customHeight="1">
      <c r="A12" s="146"/>
      <c r="B12" s="413" t="s">
        <v>55</v>
      </c>
      <c r="C12" s="414"/>
      <c r="D12" s="414"/>
      <c r="E12" s="414"/>
      <c r="F12" s="415"/>
      <c r="G12" s="416"/>
      <c r="H12" s="417"/>
      <c r="I12" s="417"/>
      <c r="J12" s="187"/>
      <c r="K12" s="187"/>
      <c r="L12" s="187"/>
      <c r="M12" s="187"/>
      <c r="N12" s="417"/>
      <c r="O12" s="417"/>
      <c r="P12" s="417"/>
      <c r="Q12" s="137"/>
      <c r="R12" s="1"/>
      <c r="S12" s="138"/>
      <c r="T12" s="187"/>
      <c r="U12" s="187"/>
      <c r="V12" s="139"/>
      <c r="W12" s="187"/>
      <c r="X12" s="187"/>
      <c r="Y12" s="139"/>
      <c r="Z12" s="187"/>
      <c r="AA12" s="137"/>
    </row>
    <row r="13" spans="1:27" ht="30.75" customHeight="1">
      <c r="A13" s="132" t="s">
        <v>54</v>
      </c>
      <c r="B13" s="247">
        <v>0.5625</v>
      </c>
      <c r="C13" s="248"/>
      <c r="D13" s="6" t="s">
        <v>1</v>
      </c>
      <c r="E13" s="248">
        <v>0.5708333333333333</v>
      </c>
      <c r="F13" s="249"/>
      <c r="G13" s="418" t="str">
        <f>A5</f>
        <v>おおぞらＳＣ</v>
      </c>
      <c r="H13" s="419"/>
      <c r="I13" s="419"/>
      <c r="J13" s="45" t="s">
        <v>61</v>
      </c>
      <c r="K13" s="133"/>
      <c r="L13" s="6" t="s">
        <v>0</v>
      </c>
      <c r="M13" s="134"/>
      <c r="N13" s="420" t="str">
        <f>A6</f>
        <v>益子ＳＣ</v>
      </c>
      <c r="O13" s="419"/>
      <c r="P13" s="419"/>
      <c r="Q13" s="135" t="s">
        <v>61</v>
      </c>
      <c r="R13" s="1"/>
      <c r="S13" s="409" t="str">
        <f>A7</f>
        <v>真岡21</v>
      </c>
      <c r="T13" s="243"/>
      <c r="U13" s="243"/>
      <c r="V13" s="410" t="str">
        <f>A7</f>
        <v>真岡21</v>
      </c>
      <c r="W13" s="243"/>
      <c r="X13" s="243"/>
      <c r="Y13" s="410" t="str">
        <f>A7</f>
        <v>真岡21</v>
      </c>
      <c r="Z13" s="243"/>
      <c r="AA13" s="371"/>
    </row>
    <row r="14" spans="1:27" ht="30.75" customHeight="1">
      <c r="A14" s="178"/>
      <c r="B14" s="422"/>
      <c r="C14" s="422"/>
      <c r="D14" s="189"/>
      <c r="E14" s="422"/>
      <c r="F14" s="422"/>
      <c r="G14" s="411"/>
      <c r="H14" s="411"/>
      <c r="I14" s="411"/>
      <c r="J14" s="189"/>
      <c r="K14" s="189"/>
      <c r="L14" s="189"/>
      <c r="M14" s="189"/>
      <c r="N14" s="411"/>
      <c r="O14" s="411"/>
      <c r="P14" s="411"/>
      <c r="Q14" s="179"/>
      <c r="R14" s="1"/>
      <c r="S14" s="423"/>
      <c r="T14" s="411"/>
      <c r="U14" s="411"/>
      <c r="V14" s="411"/>
      <c r="W14" s="411"/>
      <c r="X14" s="411"/>
      <c r="Y14" s="411"/>
      <c r="Z14" s="411"/>
      <c r="AA14" s="412"/>
    </row>
    <row r="15" spans="1:27" ht="30.75" customHeight="1">
      <c r="A15" s="18">
        <v>4</v>
      </c>
      <c r="B15" s="247">
        <v>0.583333333333333</v>
      </c>
      <c r="C15" s="248"/>
      <c r="D15" s="6" t="s">
        <v>1</v>
      </c>
      <c r="E15" s="248">
        <v>0.5916666666666667</v>
      </c>
      <c r="F15" s="249"/>
      <c r="G15" s="421" t="str">
        <f>A5</f>
        <v>おおぞらＳＣ</v>
      </c>
      <c r="H15" s="341"/>
      <c r="I15" s="341"/>
      <c r="J15" s="136" t="s">
        <v>59</v>
      </c>
      <c r="K15" s="128"/>
      <c r="L15" s="123" t="s">
        <v>0</v>
      </c>
      <c r="M15" s="130"/>
      <c r="N15" s="340" t="str">
        <f>A7</f>
        <v>真岡21</v>
      </c>
      <c r="O15" s="341"/>
      <c r="P15" s="341"/>
      <c r="Q15" s="124" t="s">
        <v>59</v>
      </c>
      <c r="R15" s="1"/>
      <c r="S15" s="409" t="str">
        <f>A6</f>
        <v>益子ＳＣ</v>
      </c>
      <c r="T15" s="243"/>
      <c r="U15" s="243"/>
      <c r="V15" s="410" t="str">
        <f>A6</f>
        <v>益子ＳＣ</v>
      </c>
      <c r="W15" s="243"/>
      <c r="X15" s="243"/>
      <c r="Y15" s="410" t="str">
        <f>A6</f>
        <v>益子ＳＣ</v>
      </c>
      <c r="Z15" s="243"/>
      <c r="AA15" s="371"/>
    </row>
    <row r="16" spans="1:27" ht="30.75" customHeight="1">
      <c r="A16" s="18">
        <v>5</v>
      </c>
      <c r="B16" s="247">
        <v>0.5923611111111111</v>
      </c>
      <c r="C16" s="248"/>
      <c r="D16" s="6" t="s">
        <v>1</v>
      </c>
      <c r="E16" s="248">
        <v>0.6006944444444444</v>
      </c>
      <c r="F16" s="249"/>
      <c r="G16" s="365" t="str">
        <f>A5</f>
        <v>おおぞらＳＣ</v>
      </c>
      <c r="H16" s="250"/>
      <c r="I16" s="250"/>
      <c r="J16" s="4" t="s">
        <v>60</v>
      </c>
      <c r="K16" s="162"/>
      <c r="L16" s="6" t="s">
        <v>0</v>
      </c>
      <c r="M16" s="161"/>
      <c r="N16" s="252" t="str">
        <f>A7</f>
        <v>真岡21</v>
      </c>
      <c r="O16" s="250"/>
      <c r="P16" s="250"/>
      <c r="Q16" s="125" t="s">
        <v>60</v>
      </c>
      <c r="R16" s="1"/>
      <c r="S16" s="409" t="str">
        <f>A6</f>
        <v>益子ＳＣ</v>
      </c>
      <c r="T16" s="243"/>
      <c r="U16" s="243"/>
      <c r="V16" s="410" t="str">
        <f>A6</f>
        <v>益子ＳＣ</v>
      </c>
      <c r="W16" s="243"/>
      <c r="X16" s="243"/>
      <c r="Y16" s="410" t="str">
        <f>A6</f>
        <v>益子ＳＣ</v>
      </c>
      <c r="Z16" s="243"/>
      <c r="AA16" s="371"/>
    </row>
    <row r="17" spans="1:27" ht="30.75" customHeight="1">
      <c r="A17" s="188"/>
      <c r="B17" s="413" t="s">
        <v>55</v>
      </c>
      <c r="C17" s="414"/>
      <c r="D17" s="414"/>
      <c r="E17" s="414"/>
      <c r="F17" s="415"/>
      <c r="G17" s="416"/>
      <c r="H17" s="417"/>
      <c r="I17" s="417"/>
      <c r="J17" s="187"/>
      <c r="K17" s="187"/>
      <c r="L17" s="187"/>
      <c r="M17" s="187"/>
      <c r="N17" s="417"/>
      <c r="O17" s="417"/>
      <c r="P17" s="417"/>
      <c r="Q17" s="137"/>
      <c r="R17" s="1"/>
      <c r="S17" s="138"/>
      <c r="T17" s="187"/>
      <c r="U17" s="187"/>
      <c r="V17" s="139"/>
      <c r="W17" s="187"/>
      <c r="X17" s="187"/>
      <c r="Y17" s="139"/>
      <c r="Z17" s="187"/>
      <c r="AA17" s="137"/>
    </row>
    <row r="18" spans="1:27" ht="30.75" customHeight="1">
      <c r="A18" s="18">
        <v>6</v>
      </c>
      <c r="B18" s="247">
        <v>0.6041666666666666</v>
      </c>
      <c r="C18" s="248"/>
      <c r="D18" s="6" t="s">
        <v>1</v>
      </c>
      <c r="E18" s="248">
        <v>0.6124999999999999</v>
      </c>
      <c r="F18" s="249"/>
      <c r="G18" s="365" t="str">
        <f>A5</f>
        <v>おおぞらＳＣ</v>
      </c>
      <c r="H18" s="250"/>
      <c r="I18" s="250"/>
      <c r="J18" s="45" t="s">
        <v>61</v>
      </c>
      <c r="K18" s="162"/>
      <c r="L18" s="6" t="s">
        <v>0</v>
      </c>
      <c r="M18" s="161"/>
      <c r="N18" s="252" t="str">
        <f>A7</f>
        <v>真岡21</v>
      </c>
      <c r="O18" s="250"/>
      <c r="P18" s="250"/>
      <c r="Q18" s="135" t="s">
        <v>61</v>
      </c>
      <c r="R18" s="1"/>
      <c r="S18" s="409" t="str">
        <f>A6</f>
        <v>益子ＳＣ</v>
      </c>
      <c r="T18" s="243"/>
      <c r="U18" s="243"/>
      <c r="V18" s="410" t="str">
        <f>A6</f>
        <v>益子ＳＣ</v>
      </c>
      <c r="W18" s="243"/>
      <c r="X18" s="243"/>
      <c r="Y18" s="410" t="str">
        <f>A6</f>
        <v>益子ＳＣ</v>
      </c>
      <c r="Z18" s="243"/>
      <c r="AA18" s="371"/>
    </row>
    <row r="19" spans="1:27" ht="30.75" customHeight="1">
      <c r="A19" s="178"/>
      <c r="B19" s="422"/>
      <c r="C19" s="422"/>
      <c r="D19" s="189"/>
      <c r="E19" s="422"/>
      <c r="F19" s="422"/>
      <c r="G19" s="411"/>
      <c r="H19" s="411"/>
      <c r="I19" s="411"/>
      <c r="J19" s="189"/>
      <c r="K19" s="189"/>
      <c r="L19" s="189"/>
      <c r="M19" s="189"/>
      <c r="N19" s="411"/>
      <c r="O19" s="411"/>
      <c r="P19" s="411"/>
      <c r="Q19" s="179"/>
      <c r="R19" s="1"/>
      <c r="S19" s="423"/>
      <c r="T19" s="411"/>
      <c r="U19" s="411"/>
      <c r="V19" s="411"/>
      <c r="W19" s="411"/>
      <c r="X19" s="411"/>
      <c r="Y19" s="411"/>
      <c r="Z19" s="411"/>
      <c r="AA19" s="412"/>
    </row>
    <row r="20" spans="1:27" ht="30.75" customHeight="1">
      <c r="A20" s="18">
        <v>7</v>
      </c>
      <c r="B20" s="247">
        <v>0.625</v>
      </c>
      <c r="C20" s="248"/>
      <c r="D20" s="6" t="s">
        <v>1</v>
      </c>
      <c r="E20" s="248">
        <v>0.6333333333333333</v>
      </c>
      <c r="F20" s="249"/>
      <c r="G20" s="421" t="str">
        <f>A6</f>
        <v>益子ＳＣ</v>
      </c>
      <c r="H20" s="341"/>
      <c r="I20" s="341"/>
      <c r="J20" s="136" t="s">
        <v>59</v>
      </c>
      <c r="K20" s="128"/>
      <c r="L20" s="123" t="s">
        <v>0</v>
      </c>
      <c r="M20" s="130"/>
      <c r="N20" s="340" t="str">
        <f>A7</f>
        <v>真岡21</v>
      </c>
      <c r="O20" s="341"/>
      <c r="P20" s="341"/>
      <c r="Q20" s="124" t="s">
        <v>59</v>
      </c>
      <c r="R20" s="1"/>
      <c r="S20" s="409" t="str">
        <f>A5</f>
        <v>おおぞらＳＣ</v>
      </c>
      <c r="T20" s="243"/>
      <c r="U20" s="243"/>
      <c r="V20" s="410" t="str">
        <f>A5</f>
        <v>おおぞらＳＣ</v>
      </c>
      <c r="W20" s="243"/>
      <c r="X20" s="243"/>
      <c r="Y20" s="410" t="str">
        <f>A5</f>
        <v>おおぞらＳＣ</v>
      </c>
      <c r="Z20" s="243"/>
      <c r="AA20" s="371"/>
    </row>
    <row r="21" spans="1:27" ht="30.75" customHeight="1">
      <c r="A21" s="18">
        <v>8</v>
      </c>
      <c r="B21" s="247">
        <v>0.6340277777777777</v>
      </c>
      <c r="C21" s="248"/>
      <c r="D21" s="6" t="s">
        <v>1</v>
      </c>
      <c r="E21" s="248">
        <v>0.642361111111111</v>
      </c>
      <c r="F21" s="249"/>
      <c r="G21" s="365" t="str">
        <f>A6</f>
        <v>益子ＳＣ</v>
      </c>
      <c r="H21" s="250"/>
      <c r="I21" s="250"/>
      <c r="J21" s="4" t="s">
        <v>60</v>
      </c>
      <c r="K21" s="162"/>
      <c r="L21" s="6" t="s">
        <v>0</v>
      </c>
      <c r="M21" s="161"/>
      <c r="N21" s="252" t="str">
        <f>A7</f>
        <v>真岡21</v>
      </c>
      <c r="O21" s="250"/>
      <c r="P21" s="250"/>
      <c r="Q21" s="125" t="s">
        <v>60</v>
      </c>
      <c r="R21" s="1"/>
      <c r="S21" s="409" t="str">
        <f>A5</f>
        <v>おおぞらＳＣ</v>
      </c>
      <c r="T21" s="243"/>
      <c r="U21" s="243"/>
      <c r="V21" s="410" t="str">
        <f>A5</f>
        <v>おおぞらＳＣ</v>
      </c>
      <c r="W21" s="243"/>
      <c r="X21" s="243"/>
      <c r="Y21" s="410" t="str">
        <f>A5</f>
        <v>おおぞらＳＣ</v>
      </c>
      <c r="Z21" s="243"/>
      <c r="AA21" s="371"/>
    </row>
    <row r="22" spans="1:27" ht="30.75" customHeight="1">
      <c r="A22" s="147"/>
      <c r="B22" s="413" t="s">
        <v>55</v>
      </c>
      <c r="C22" s="414"/>
      <c r="D22" s="414"/>
      <c r="E22" s="414"/>
      <c r="F22" s="415"/>
      <c r="G22" s="416"/>
      <c r="H22" s="417"/>
      <c r="I22" s="417"/>
      <c r="J22" s="187"/>
      <c r="K22" s="187"/>
      <c r="L22" s="187"/>
      <c r="M22" s="187"/>
      <c r="N22" s="417"/>
      <c r="O22" s="417"/>
      <c r="P22" s="417"/>
      <c r="Q22" s="137"/>
      <c r="R22" s="1"/>
      <c r="S22" s="138"/>
      <c r="T22" s="187"/>
      <c r="U22" s="187"/>
      <c r="V22" s="139"/>
      <c r="W22" s="187"/>
      <c r="X22" s="187"/>
      <c r="Y22" s="139"/>
      <c r="Z22" s="187"/>
      <c r="AA22" s="137"/>
    </row>
    <row r="23" spans="1:27" ht="30.75" customHeight="1" thickBot="1">
      <c r="A23" s="19">
        <v>9</v>
      </c>
      <c r="B23" s="235">
        <v>0.6458333333333334</v>
      </c>
      <c r="C23" s="236"/>
      <c r="D23" s="11" t="s">
        <v>1</v>
      </c>
      <c r="E23" s="236">
        <v>0.6541666666666667</v>
      </c>
      <c r="F23" s="237"/>
      <c r="G23" s="367" t="str">
        <f>A6</f>
        <v>益子ＳＣ</v>
      </c>
      <c r="H23" s="238"/>
      <c r="I23" s="238"/>
      <c r="J23" s="12" t="s">
        <v>61</v>
      </c>
      <c r="K23" s="164"/>
      <c r="L23" s="11" t="s">
        <v>0</v>
      </c>
      <c r="M23" s="163"/>
      <c r="N23" s="240" t="str">
        <f>A7</f>
        <v>真岡21</v>
      </c>
      <c r="O23" s="238"/>
      <c r="P23" s="238"/>
      <c r="Q23" s="126" t="s">
        <v>61</v>
      </c>
      <c r="R23" s="1"/>
      <c r="S23" s="424" t="str">
        <f>A5</f>
        <v>おおぞらＳＣ</v>
      </c>
      <c r="T23" s="425"/>
      <c r="U23" s="367"/>
      <c r="V23" s="426" t="str">
        <f>A5</f>
        <v>おおぞらＳＣ</v>
      </c>
      <c r="W23" s="425"/>
      <c r="X23" s="242"/>
      <c r="Y23" s="427" t="str">
        <f>A5</f>
        <v>おおぞらＳＣ</v>
      </c>
      <c r="Z23" s="425"/>
      <c r="AA23" s="425"/>
    </row>
    <row r="24" spans="1:27" ht="18.7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</row>
    <row r="25" spans="1:27" ht="18.7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</row>
    <row r="26" spans="1:27" ht="18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</row>
    <row r="27" spans="1:27" ht="18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</row>
    <row r="28" spans="1:27" ht="18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</row>
    <row r="29" spans="1:27" ht="18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</row>
    <row r="30" spans="1:27" ht="18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</row>
    <row r="31" spans="1:27" ht="18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</row>
    <row r="32" spans="1:27" ht="18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</row>
    <row r="33" spans="1:27" ht="18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</row>
    <row r="34" spans="1:27" ht="18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</row>
    <row r="35" spans="1:27" ht="18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</row>
    <row r="36" spans="1:27" ht="18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</row>
    <row r="37" spans="1:27" ht="18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</row>
    <row r="38" spans="1:27" ht="18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</row>
    <row r="39" spans="1:27" ht="18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</row>
    <row r="40" spans="1:27" ht="18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</row>
    <row r="41" spans="1:27" ht="18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</row>
    <row r="42" spans="1:27" ht="18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</row>
    <row r="43" spans="1:27" ht="18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</row>
    <row r="44" spans="1:27" ht="18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</row>
    <row r="45" spans="1:27" ht="18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</row>
    <row r="46" spans="1:27" ht="18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</row>
    <row r="47" spans="1:27" ht="18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</row>
    <row r="48" spans="1:27" ht="18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</row>
    <row r="49" spans="1:27" ht="18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</row>
    <row r="50" spans="1:27" ht="18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</row>
    <row r="51" spans="1:27" ht="18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</row>
    <row r="52" spans="1:27" ht="18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1:27" ht="18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</row>
    <row r="54" spans="1:27" ht="30.75" customHeight="1">
      <c r="A54" s="71"/>
      <c r="B54" s="77"/>
      <c r="C54" s="77"/>
      <c r="D54" s="68"/>
      <c r="E54" s="77"/>
      <c r="F54" s="77"/>
      <c r="G54" s="68"/>
      <c r="H54" s="68"/>
      <c r="I54" s="68"/>
      <c r="J54" s="68"/>
      <c r="K54" s="68"/>
      <c r="L54" s="68"/>
      <c r="M54" s="68"/>
      <c r="N54" s="71"/>
      <c r="O54" s="71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</row>
    <row r="55" spans="1:27" ht="30.75" customHeight="1">
      <c r="A55" s="71"/>
      <c r="B55" s="77"/>
      <c r="C55" s="77"/>
      <c r="D55" s="68"/>
      <c r="E55" s="77"/>
      <c r="F55" s="77"/>
      <c r="G55" s="68"/>
      <c r="H55" s="68"/>
      <c r="I55" s="68"/>
      <c r="J55" s="68"/>
      <c r="K55" s="68"/>
      <c r="L55" s="68"/>
      <c r="M55" s="68"/>
      <c r="N55" s="71"/>
      <c r="O55" s="71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</row>
    <row r="56" spans="1:27" ht="30.75" customHeight="1">
      <c r="A56" s="71"/>
      <c r="B56" s="77"/>
      <c r="C56" s="77"/>
      <c r="D56" s="68"/>
      <c r="E56" s="77"/>
      <c r="F56" s="77"/>
      <c r="G56" s="68"/>
      <c r="H56" s="68"/>
      <c r="I56" s="68"/>
      <c r="J56" s="68"/>
      <c r="K56" s="68"/>
      <c r="L56" s="68"/>
      <c r="M56" s="68"/>
      <c r="N56" s="71"/>
      <c r="O56" s="71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</row>
    <row r="57" spans="1:27" ht="30.75" customHeight="1">
      <c r="A57" s="71"/>
      <c r="B57" s="77"/>
      <c r="C57" s="77"/>
      <c r="D57" s="68"/>
      <c r="E57" s="77"/>
      <c r="F57" s="77"/>
      <c r="G57" s="68"/>
      <c r="H57" s="68"/>
      <c r="I57" s="68"/>
      <c r="J57" s="68"/>
      <c r="K57" s="68"/>
      <c r="L57" s="68"/>
      <c r="M57" s="68"/>
      <c r="N57" s="71"/>
      <c r="O57" s="71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</row>
    <row r="58" spans="1:27" ht="30.75" customHeight="1">
      <c r="A58" s="71"/>
      <c r="B58" s="77"/>
      <c r="C58" s="77"/>
      <c r="D58" s="68"/>
      <c r="E58" s="77"/>
      <c r="F58" s="77"/>
      <c r="G58" s="68"/>
      <c r="H58" s="68"/>
      <c r="I58" s="68"/>
      <c r="J58" s="68"/>
      <c r="K58" s="68"/>
      <c r="L58" s="68"/>
      <c r="M58" s="68"/>
      <c r="N58" s="71"/>
      <c r="O58" s="71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</row>
    <row r="59" spans="1:27" ht="30.75" customHeight="1">
      <c r="A59" s="71"/>
      <c r="B59" s="77"/>
      <c r="C59" s="77"/>
      <c r="D59" s="68"/>
      <c r="E59" s="77"/>
      <c r="F59" s="77"/>
      <c r="G59" s="68"/>
      <c r="H59" s="68"/>
      <c r="I59" s="68"/>
      <c r="J59" s="68"/>
      <c r="K59" s="68"/>
      <c r="L59" s="68"/>
      <c r="M59" s="68"/>
      <c r="N59" s="71"/>
      <c r="O59" s="71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</row>
    <row r="60" spans="1:27" ht="30.75" customHeight="1">
      <c r="A60" s="71"/>
      <c r="B60" s="77"/>
      <c r="C60" s="77"/>
      <c r="D60" s="68"/>
      <c r="E60" s="77"/>
      <c r="F60" s="77"/>
      <c r="G60" s="68"/>
      <c r="H60" s="68"/>
      <c r="I60" s="68"/>
      <c r="J60" s="68"/>
      <c r="K60" s="68"/>
      <c r="L60" s="68"/>
      <c r="M60" s="68"/>
      <c r="N60" s="71"/>
      <c r="O60" s="71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</row>
    <row r="61" spans="1:27" ht="30.75" customHeight="1">
      <c r="A61" s="71"/>
      <c r="B61" s="77"/>
      <c r="C61" s="77"/>
      <c r="D61" s="68"/>
      <c r="E61" s="77"/>
      <c r="F61" s="77"/>
      <c r="G61" s="68"/>
      <c r="H61" s="68"/>
      <c r="I61" s="68"/>
      <c r="J61" s="68"/>
      <c r="K61" s="68"/>
      <c r="L61" s="68"/>
      <c r="M61" s="68"/>
      <c r="N61" s="71"/>
      <c r="O61" s="71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</row>
    <row r="62" spans="1:27" ht="30.75" customHeight="1">
      <c r="A62" s="71"/>
      <c r="B62" s="77"/>
      <c r="C62" s="77"/>
      <c r="D62" s="68"/>
      <c r="E62" s="77"/>
      <c r="F62" s="77"/>
      <c r="G62" s="68"/>
      <c r="H62" s="68"/>
      <c r="I62" s="68"/>
      <c r="J62" s="68"/>
      <c r="K62" s="68"/>
      <c r="L62" s="68"/>
      <c r="M62" s="68"/>
      <c r="N62" s="71"/>
      <c r="O62" s="71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</row>
    <row r="63" spans="1:27" ht="30.75" customHeight="1">
      <c r="A63" s="71"/>
      <c r="B63" s="77"/>
      <c r="C63" s="77"/>
      <c r="D63" s="68"/>
      <c r="E63" s="77"/>
      <c r="F63" s="77"/>
      <c r="G63" s="68"/>
      <c r="H63" s="68"/>
      <c r="I63" s="68"/>
      <c r="J63" s="68"/>
      <c r="K63" s="68"/>
      <c r="L63" s="68"/>
      <c r="M63" s="68"/>
      <c r="N63" s="71"/>
      <c r="O63" s="71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</row>
    <row r="64" spans="1:27" ht="30.75" customHeight="1">
      <c r="A64" s="71"/>
      <c r="B64" s="77"/>
      <c r="C64" s="77"/>
      <c r="D64" s="68"/>
      <c r="E64" s="77"/>
      <c r="F64" s="77"/>
      <c r="G64" s="68"/>
      <c r="H64" s="68"/>
      <c r="I64" s="68"/>
      <c r="J64" s="68"/>
      <c r="K64" s="68"/>
      <c r="L64" s="68"/>
      <c r="M64" s="68"/>
      <c r="N64" s="71"/>
      <c r="O64" s="71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</row>
    <row r="65" spans="1:28" ht="39.75" customHeight="1">
      <c r="A65" s="71"/>
      <c r="B65" s="73"/>
      <c r="C65" s="71"/>
      <c r="D65" s="73"/>
      <c r="E65" s="71"/>
      <c r="F65" s="71"/>
      <c r="G65" s="71"/>
      <c r="H65" s="68"/>
      <c r="I65" s="68"/>
      <c r="J65" s="68"/>
      <c r="K65" s="68"/>
      <c r="L65" s="68"/>
      <c r="M65" s="71"/>
      <c r="N65" s="71"/>
      <c r="O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</row>
    <row r="66" spans="1:28" ht="39.75" customHeight="1">
      <c r="A66" s="71"/>
      <c r="B66" s="73"/>
      <c r="C66" s="71"/>
      <c r="D66" s="73"/>
      <c r="E66" s="71"/>
      <c r="F66" s="71"/>
      <c r="G66" s="71"/>
      <c r="H66" s="68"/>
      <c r="I66" s="68"/>
      <c r="J66" s="68"/>
      <c r="K66" s="68"/>
      <c r="L66" s="68"/>
      <c r="M66" s="71"/>
      <c r="N66" s="71"/>
      <c r="O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</row>
  </sheetData>
  <sheetProtection/>
  <mergeCells count="119">
    <mergeCell ref="S23:U23"/>
    <mergeCell ref="V23:X23"/>
    <mergeCell ref="Y23:AA23"/>
    <mergeCell ref="B22:F22"/>
    <mergeCell ref="G22:I22"/>
    <mergeCell ref="N22:P22"/>
    <mergeCell ref="B23:C23"/>
    <mergeCell ref="E23:F23"/>
    <mergeCell ref="G23:I23"/>
    <mergeCell ref="N23:P23"/>
    <mergeCell ref="Y20:AA20"/>
    <mergeCell ref="B21:C21"/>
    <mergeCell ref="E21:F21"/>
    <mergeCell ref="G21:I21"/>
    <mergeCell ref="N21:P21"/>
    <mergeCell ref="S21:U21"/>
    <mergeCell ref="V21:X21"/>
    <mergeCell ref="Y21:AA21"/>
    <mergeCell ref="B20:C20"/>
    <mergeCell ref="E20:F20"/>
    <mergeCell ref="G20:I20"/>
    <mergeCell ref="N20:P20"/>
    <mergeCell ref="S20:U20"/>
    <mergeCell ref="V20:X20"/>
    <mergeCell ref="S18:U18"/>
    <mergeCell ref="V18:X18"/>
    <mergeCell ref="Y18:AA18"/>
    <mergeCell ref="B19:C19"/>
    <mergeCell ref="E19:F19"/>
    <mergeCell ref="G19:I19"/>
    <mergeCell ref="N19:P19"/>
    <mergeCell ref="S19:U19"/>
    <mergeCell ref="V19:X19"/>
    <mergeCell ref="Y19:AA19"/>
    <mergeCell ref="B17:F17"/>
    <mergeCell ref="G17:I17"/>
    <mergeCell ref="N17:P17"/>
    <mergeCell ref="B18:C18"/>
    <mergeCell ref="E18:F18"/>
    <mergeCell ref="G18:I18"/>
    <mergeCell ref="N18:P18"/>
    <mergeCell ref="Y15:AA15"/>
    <mergeCell ref="B16:C16"/>
    <mergeCell ref="E16:F16"/>
    <mergeCell ref="G16:I16"/>
    <mergeCell ref="N16:P16"/>
    <mergeCell ref="S16:U16"/>
    <mergeCell ref="V16:X16"/>
    <mergeCell ref="Y16:AA16"/>
    <mergeCell ref="B15:C15"/>
    <mergeCell ref="E15:F15"/>
    <mergeCell ref="G15:I15"/>
    <mergeCell ref="N15:P15"/>
    <mergeCell ref="S15:U15"/>
    <mergeCell ref="V15:X15"/>
    <mergeCell ref="Y13:AA13"/>
    <mergeCell ref="B14:C14"/>
    <mergeCell ref="E14:F14"/>
    <mergeCell ref="G14:I14"/>
    <mergeCell ref="N14:P14"/>
    <mergeCell ref="S14:U14"/>
    <mergeCell ref="V14:X14"/>
    <mergeCell ref="Y14:AA14"/>
    <mergeCell ref="Y11:AA11"/>
    <mergeCell ref="B12:F12"/>
    <mergeCell ref="G12:I12"/>
    <mergeCell ref="N12:P12"/>
    <mergeCell ref="B13:C13"/>
    <mergeCell ref="E13:F13"/>
    <mergeCell ref="G13:I13"/>
    <mergeCell ref="N13:P13"/>
    <mergeCell ref="S13:U13"/>
    <mergeCell ref="V13:X13"/>
    <mergeCell ref="B11:C11"/>
    <mergeCell ref="E11:F11"/>
    <mergeCell ref="G11:I11"/>
    <mergeCell ref="N11:P11"/>
    <mergeCell ref="S11:U11"/>
    <mergeCell ref="V11:X11"/>
    <mergeCell ref="Y9:AA9"/>
    <mergeCell ref="B10:C10"/>
    <mergeCell ref="E10:F10"/>
    <mergeCell ref="G10:I10"/>
    <mergeCell ref="N10:P10"/>
    <mergeCell ref="S10:U10"/>
    <mergeCell ref="V10:X10"/>
    <mergeCell ref="Y10:AA10"/>
    <mergeCell ref="B9:F9"/>
    <mergeCell ref="G9:J9"/>
    <mergeCell ref="K9:M9"/>
    <mergeCell ref="N9:Q9"/>
    <mergeCell ref="S9:U9"/>
    <mergeCell ref="V9:X9"/>
    <mergeCell ref="A6:C6"/>
    <mergeCell ref="M6:O6"/>
    <mergeCell ref="P6:R6"/>
    <mergeCell ref="S6:U6"/>
    <mergeCell ref="V6:X6"/>
    <mergeCell ref="A7:C7"/>
    <mergeCell ref="M7:O7"/>
    <mergeCell ref="P7:R7"/>
    <mergeCell ref="S7:U7"/>
    <mergeCell ref="V7:X7"/>
    <mergeCell ref="P4:R4"/>
    <mergeCell ref="S4:U4"/>
    <mergeCell ref="V4:X4"/>
    <mergeCell ref="S5:U5"/>
    <mergeCell ref="V5:X5"/>
    <mergeCell ref="A1:AA1"/>
    <mergeCell ref="A2:AA2"/>
    <mergeCell ref="A3:AA3"/>
    <mergeCell ref="A4:C4"/>
    <mergeCell ref="D4:F4"/>
    <mergeCell ref="G4:I4"/>
    <mergeCell ref="J4:L4"/>
    <mergeCell ref="M4:O4"/>
    <mergeCell ref="A5:C5"/>
    <mergeCell ref="M5:O5"/>
    <mergeCell ref="P5:R5"/>
  </mergeCells>
  <printOptions/>
  <pageMargins left="0.65" right="0.2" top="0.5" bottom="0.33" header="0.2755905511811024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MEMC.ｉｎｃ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Isikawa</dc:creator>
  <cp:keywords/>
  <dc:description/>
  <cp:lastModifiedBy>User</cp:lastModifiedBy>
  <cp:lastPrinted>2021-11-07T11:04:42Z</cp:lastPrinted>
  <dcterms:created xsi:type="dcterms:W3CDTF">2001-10-25T20:20:00Z</dcterms:created>
  <dcterms:modified xsi:type="dcterms:W3CDTF">2021-11-07T11:12:11Z</dcterms:modified>
  <cp:category/>
  <cp:version/>
  <cp:contentType/>
  <cp:contentStatus/>
</cp:coreProperties>
</file>