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地域リーグ戦\地区リーグ結果\"/>
    </mc:Choice>
  </mc:AlternateContent>
  <bookViews>
    <workbookView xWindow="480" yWindow="270" windowWidth="14700" windowHeight="8775" tabRatio="856" activeTab="1"/>
  </bookViews>
  <sheets>
    <sheet name="抽選" sheetId="176" r:id="rId1"/>
    <sheet name="地域リーグ戦Ｕ-12（前期）7チーム (Ａ) " sheetId="178" r:id="rId2"/>
    <sheet name="地域リーグ戦Ｕ-12（前期）7チーム (Ｂ)" sheetId="173" r:id="rId3"/>
    <sheet name="Sheet1" sheetId="177" r:id="rId4"/>
    <sheet name="地域リーグ戦 Ｕ-10新" sheetId="175" r:id="rId5"/>
  </sheets>
  <definedNames>
    <definedName name="_xlnm.Print_Area" localSheetId="4">'地域リーグ戦 Ｕ-10新'!$A$32:$AP$70</definedName>
    <definedName name="_xlnm.Print_Area" localSheetId="1">'地域リーグ戦Ｕ-12（前期）7チーム (Ａ) '!$A$1:$P$66</definedName>
    <definedName name="_xlnm.Print_Area" localSheetId="2">'地域リーグ戦Ｕ-12（前期）7チーム (Ｂ)'!$A$1:$P$66</definedName>
  </definedNames>
  <calcPr calcId="152511"/>
</workbook>
</file>

<file path=xl/calcChain.xml><?xml version="1.0" encoding="utf-8"?>
<calcChain xmlns="http://schemas.openxmlformats.org/spreadsheetml/2006/main">
  <c r="N55" i="178" l="1"/>
  <c r="O55" i="178"/>
  <c r="M55" i="178"/>
  <c r="N18" i="173" l="1"/>
  <c r="M18" i="173"/>
  <c r="O20" i="178"/>
  <c r="O18" i="178"/>
  <c r="N12" i="178"/>
  <c r="N20" i="178"/>
  <c r="M14" i="178"/>
  <c r="O13" i="178"/>
  <c r="N64" i="178" l="1"/>
  <c r="N66" i="178"/>
  <c r="M66" i="178"/>
  <c r="M64" i="178"/>
  <c r="J66" i="178"/>
  <c r="D66" i="178"/>
  <c r="J64" i="178"/>
  <c r="D64" i="178"/>
  <c r="N57" i="178"/>
  <c r="M57" i="178"/>
  <c r="J58" i="178"/>
  <c r="D58" i="178"/>
  <c r="O57" i="178"/>
  <c r="M58" i="178"/>
  <c r="N58" i="178"/>
  <c r="J57" i="178"/>
  <c r="D57" i="178"/>
  <c r="O64" i="178"/>
  <c r="N56" i="178"/>
  <c r="M56" i="178"/>
  <c r="O56" i="178"/>
  <c r="J56" i="178"/>
  <c r="D56" i="178"/>
  <c r="J55" i="178"/>
  <c r="D55" i="178"/>
  <c r="N54" i="178"/>
  <c r="O54" i="178"/>
  <c r="M54" i="178"/>
  <c r="J54" i="178"/>
  <c r="D54" i="178"/>
  <c r="B51" i="178"/>
  <c r="G50" i="178"/>
  <c r="B50" i="178"/>
  <c r="G49" i="178"/>
  <c r="B49" i="178"/>
  <c r="G48" i="178"/>
  <c r="B48" i="178"/>
  <c r="O66" i="178"/>
  <c r="O43" i="178"/>
  <c r="N36" i="178"/>
  <c r="J43" i="178"/>
  <c r="D43" i="178"/>
  <c r="O35" i="178"/>
  <c r="J40" i="178"/>
  <c r="D40" i="178"/>
  <c r="N35" i="178"/>
  <c r="O34" i="178"/>
  <c r="M35" i="178"/>
  <c r="J36" i="178"/>
  <c r="D36" i="178"/>
  <c r="N43" i="178"/>
  <c r="N34" i="178"/>
  <c r="M34" i="178"/>
  <c r="M43" i="178"/>
  <c r="J35" i="178"/>
  <c r="D35" i="178"/>
  <c r="N33" i="178"/>
  <c r="M33" i="178"/>
  <c r="J34" i="178"/>
  <c r="D34" i="178"/>
  <c r="O33" i="178"/>
  <c r="J33" i="178"/>
  <c r="D33" i="178"/>
  <c r="O58" i="178"/>
  <c r="N40" i="178"/>
  <c r="O32" i="178"/>
  <c r="J32" i="178"/>
  <c r="D32" i="178"/>
  <c r="B29" i="178"/>
  <c r="G28" i="178"/>
  <c r="B28" i="178"/>
  <c r="G27" i="178"/>
  <c r="B27" i="178"/>
  <c r="G26" i="178"/>
  <c r="B26" i="178"/>
  <c r="AW24" i="178"/>
  <c r="T24" i="178"/>
  <c r="AO17" i="178" s="1"/>
  <c r="AW23" i="178"/>
  <c r="AQ23" i="178"/>
  <c r="AL24" i="178" s="1"/>
  <c r="AO23" i="178"/>
  <c r="AN24" i="178" s="1"/>
  <c r="T23" i="178"/>
  <c r="AL17" i="178" s="1"/>
  <c r="AW22" i="178"/>
  <c r="AQ22" i="178"/>
  <c r="AI24" i="178" s="1"/>
  <c r="AO22" i="178"/>
  <c r="AK24" i="178" s="1"/>
  <c r="AN22" i="178"/>
  <c r="AI23" i="178" s="1"/>
  <c r="AL22" i="178"/>
  <c r="AK23" i="178" s="1"/>
  <c r="T22" i="178"/>
  <c r="AI17" i="178" s="1"/>
  <c r="AW21" i="178"/>
  <c r="AQ21" i="178"/>
  <c r="AF24" i="178" s="1"/>
  <c r="AO21" i="178"/>
  <c r="AH24" i="178" s="1"/>
  <c r="AN21" i="178"/>
  <c r="AF23" i="178" s="1"/>
  <c r="AL21" i="178"/>
  <c r="AH23" i="178" s="1"/>
  <c r="AK21" i="178"/>
  <c r="AF22" i="178" s="1"/>
  <c r="AI21" i="178"/>
  <c r="AH22" i="178" s="1"/>
  <c r="T21" i="178"/>
  <c r="AF17" i="178" s="1"/>
  <c r="AW20" i="178"/>
  <c r="AQ20" i="178"/>
  <c r="AC24" i="178" s="1"/>
  <c r="AO20" i="178"/>
  <c r="AE24" i="178" s="1"/>
  <c r="AN20" i="178"/>
  <c r="AC23" i="178" s="1"/>
  <c r="AL20" i="178"/>
  <c r="AE23" i="178" s="1"/>
  <c r="AK20" i="178"/>
  <c r="AC22" i="178" s="1"/>
  <c r="AI20" i="178"/>
  <c r="AE22" i="178" s="1"/>
  <c r="AH20" i="178"/>
  <c r="AC21" i="178" s="1"/>
  <c r="AF20" i="178"/>
  <c r="AE21" i="178" s="1"/>
  <c r="T20" i="178"/>
  <c r="AC17" i="178" s="1"/>
  <c r="O14" i="178"/>
  <c r="M36" i="178"/>
  <c r="O36" i="178"/>
  <c r="J20" i="178"/>
  <c r="D20" i="178"/>
  <c r="AW19" i="178"/>
  <c r="AQ19" i="178"/>
  <c r="Z24" i="178" s="1"/>
  <c r="AO19" i="178"/>
  <c r="AB24" i="178" s="1"/>
  <c r="AN19" i="178"/>
  <c r="Z23" i="178" s="1"/>
  <c r="AL19" i="178"/>
  <c r="AB23" i="178" s="1"/>
  <c r="AK19" i="178"/>
  <c r="Z22" i="178" s="1"/>
  <c r="AI19" i="178"/>
  <c r="AB22" i="178" s="1"/>
  <c r="AH19" i="178"/>
  <c r="Z21" i="178" s="1"/>
  <c r="AF19" i="178"/>
  <c r="AB21" i="178" s="1"/>
  <c r="AE19" i="178"/>
  <c r="Z20" i="178" s="1"/>
  <c r="AC19" i="178"/>
  <c r="AB20" i="178" s="1"/>
  <c r="T19" i="178"/>
  <c r="Z17" i="178" s="1"/>
  <c r="AW18" i="178"/>
  <c r="AQ18" i="178"/>
  <c r="W24" i="178" s="1"/>
  <c r="AO18" i="178"/>
  <c r="Y24" i="178" s="1"/>
  <c r="AN18" i="178"/>
  <c r="W23" i="178" s="1"/>
  <c r="AL18" i="178"/>
  <c r="Y23" i="178" s="1"/>
  <c r="AK18" i="178"/>
  <c r="W22" i="178" s="1"/>
  <c r="AI18" i="178"/>
  <c r="Y22" i="178" s="1"/>
  <c r="AH18" i="178"/>
  <c r="W21" i="178" s="1"/>
  <c r="AF18" i="178"/>
  <c r="Y21" i="178" s="1"/>
  <c r="AE18" i="178"/>
  <c r="W20" i="178" s="1"/>
  <c r="AC18" i="178"/>
  <c r="Y20" i="178" s="1"/>
  <c r="AB18" i="178"/>
  <c r="W19" i="178" s="1"/>
  <c r="Z18" i="178"/>
  <c r="T18" i="178"/>
  <c r="W17" i="178" s="1"/>
  <c r="N18" i="178"/>
  <c r="N11" i="178"/>
  <c r="M11" i="178"/>
  <c r="M18" i="178"/>
  <c r="J18" i="178"/>
  <c r="D18" i="178"/>
  <c r="N13" i="178"/>
  <c r="M13" i="178"/>
  <c r="O40" i="178"/>
  <c r="J14" i="178"/>
  <c r="D14" i="178"/>
  <c r="N32" i="178"/>
  <c r="M32" i="178"/>
  <c r="N14" i="178"/>
  <c r="J13" i="178"/>
  <c r="D13" i="178"/>
  <c r="M40" i="178"/>
  <c r="O12" i="178"/>
  <c r="M20" i="178"/>
  <c r="J12" i="178"/>
  <c r="D12" i="178"/>
  <c r="O11" i="178"/>
  <c r="M12" i="178"/>
  <c r="J11" i="178"/>
  <c r="D11" i="178"/>
  <c r="O10" i="178"/>
  <c r="N10" i="178"/>
  <c r="M10" i="178"/>
  <c r="J10" i="178"/>
  <c r="D10" i="178"/>
  <c r="Y19" i="178" l="1"/>
  <c r="I17" i="176"/>
  <c r="G17" i="176"/>
  <c r="E17" i="176" l="1"/>
  <c r="AQ23" i="173" l="1"/>
  <c r="AO23" i="173"/>
  <c r="AQ22" i="173"/>
  <c r="AO22" i="173"/>
  <c r="AN22" i="173"/>
  <c r="AL22" i="173"/>
  <c r="AQ21" i="173"/>
  <c r="AO21" i="173"/>
  <c r="AN21" i="173"/>
  <c r="AL21" i="173"/>
  <c r="AK21" i="173"/>
  <c r="AI21" i="173"/>
  <c r="AQ20" i="173"/>
  <c r="AO20" i="173"/>
  <c r="AN20" i="173"/>
  <c r="AL20" i="173"/>
  <c r="AK20" i="173"/>
  <c r="AI20" i="173"/>
  <c r="AH20" i="173"/>
  <c r="AF20" i="173"/>
  <c r="AQ19" i="173"/>
  <c r="AO19" i="173"/>
  <c r="AN19" i="173"/>
  <c r="AL19" i="173"/>
  <c r="AK19" i="173"/>
  <c r="AI19" i="173"/>
  <c r="AH19" i="173"/>
  <c r="AF19" i="173"/>
  <c r="AE19" i="173"/>
  <c r="AC19" i="173"/>
  <c r="AQ18" i="173"/>
  <c r="AO18" i="173"/>
  <c r="AN18" i="173"/>
  <c r="AL18" i="173"/>
  <c r="AK18" i="173"/>
  <c r="AI18" i="173"/>
  <c r="AH18" i="173"/>
  <c r="AF18" i="173"/>
  <c r="AE18" i="173"/>
  <c r="AC18" i="173"/>
  <c r="AB18" i="173"/>
  <c r="Z18" i="173"/>
  <c r="O58" i="173"/>
  <c r="N62" i="173"/>
  <c r="M62" i="173"/>
  <c r="N64" i="173"/>
  <c r="M64" i="173"/>
  <c r="O54" i="173"/>
  <c r="O62" i="173"/>
  <c r="O56" i="173"/>
  <c r="O64" i="173"/>
  <c r="N54" i="173"/>
  <c r="M54" i="173"/>
  <c r="N58" i="173"/>
  <c r="N56" i="173"/>
  <c r="M56" i="173"/>
  <c r="M58" i="173"/>
  <c r="N55" i="173"/>
  <c r="M55" i="173"/>
  <c r="M57" i="173"/>
  <c r="N57" i="173"/>
  <c r="O55" i="173"/>
  <c r="O57" i="173"/>
  <c r="O36" i="173"/>
  <c r="N33" i="173"/>
  <c r="M33" i="173"/>
  <c r="N40" i="173"/>
  <c r="M40" i="173"/>
  <c r="N36" i="173"/>
  <c r="O34" i="173"/>
  <c r="O43" i="173"/>
  <c r="O35" i="173"/>
  <c r="N32" i="173"/>
  <c r="M32" i="173"/>
  <c r="M43" i="173"/>
  <c r="N43" i="173"/>
  <c r="O32" i="173"/>
  <c r="O40" i="173"/>
  <c r="M36" i="173"/>
  <c r="N34" i="173"/>
  <c r="M34" i="173"/>
  <c r="M35" i="173"/>
  <c r="O33" i="173"/>
  <c r="N35" i="173"/>
  <c r="N14" i="173"/>
  <c r="O13" i="173"/>
  <c r="M14" i="173"/>
  <c r="M13" i="173"/>
  <c r="N13" i="173"/>
  <c r="M20" i="173"/>
  <c r="N20" i="173"/>
  <c r="O10" i="173"/>
  <c r="O18" i="173"/>
  <c r="M10" i="173"/>
  <c r="N12" i="173"/>
  <c r="O11" i="173"/>
  <c r="M12" i="173"/>
  <c r="N11" i="173"/>
  <c r="M11" i="173"/>
  <c r="O14" i="173"/>
  <c r="O20" i="173"/>
  <c r="O12" i="173"/>
  <c r="N10" i="173"/>
  <c r="Z26" i="175" l="1"/>
  <c r="X26" i="175"/>
  <c r="W25" i="175"/>
  <c r="U25" i="175"/>
  <c r="AC24" i="175"/>
  <c r="AA24" i="175"/>
  <c r="AC27" i="175"/>
  <c r="AA27" i="175"/>
  <c r="T25" i="175"/>
  <c r="R25" i="175"/>
  <c r="Z24" i="175"/>
  <c r="X24" i="175"/>
  <c r="AC26" i="175"/>
  <c r="AA26" i="175"/>
  <c r="Z25" i="175"/>
  <c r="X25" i="175"/>
  <c r="W24" i="175"/>
  <c r="U24" i="175"/>
  <c r="Z27" i="175"/>
  <c r="X27" i="175"/>
  <c r="AC25" i="175"/>
  <c r="AA25" i="175"/>
  <c r="T24" i="175"/>
  <c r="R24" i="175"/>
  <c r="AC28" i="175"/>
  <c r="AA28" i="175"/>
  <c r="W26" i="175"/>
  <c r="U26" i="175"/>
  <c r="Q24" i="175"/>
  <c r="O24" i="175"/>
  <c r="Z17" i="175" l="1"/>
  <c r="X17" i="175"/>
  <c r="W16" i="175"/>
  <c r="U16" i="175"/>
  <c r="AC15" i="175"/>
  <c r="AA15" i="175"/>
  <c r="AC18" i="175"/>
  <c r="AA18" i="175"/>
  <c r="T16" i="175"/>
  <c r="R16" i="175"/>
  <c r="Z15" i="175"/>
  <c r="X15" i="175"/>
  <c r="AC17" i="175"/>
  <c r="AA17" i="175"/>
  <c r="Z16" i="175"/>
  <c r="X16" i="175"/>
  <c r="W15" i="175"/>
  <c r="U15" i="175"/>
  <c r="X18" i="175"/>
  <c r="Z18" i="175"/>
  <c r="AC16" i="175"/>
  <c r="AA16" i="175"/>
  <c r="AC19" i="175"/>
  <c r="AA19" i="175"/>
  <c r="W17" i="175"/>
  <c r="U17" i="175"/>
  <c r="R15" i="175"/>
  <c r="T15" i="175"/>
  <c r="Q15" i="175"/>
  <c r="O15" i="175"/>
  <c r="AN64" i="175"/>
  <c r="V64" i="175"/>
  <c r="AK65" i="175"/>
  <c r="M70" i="175"/>
  <c r="M64" i="175"/>
  <c r="S65" i="175"/>
  <c r="AE64" i="175"/>
  <c r="AH65" i="175"/>
  <c r="AK64" i="175"/>
  <c r="G70" i="175"/>
  <c r="M66" i="175"/>
  <c r="P65" i="175"/>
  <c r="S64" i="175"/>
  <c r="AK66" i="175"/>
  <c r="M69" i="175"/>
  <c r="M65" i="175"/>
  <c r="S66" i="175"/>
  <c r="AE65" i="175"/>
  <c r="G69" i="175"/>
  <c r="G66" i="175"/>
  <c r="Y66" i="175"/>
  <c r="AN66" i="175"/>
  <c r="AH64" i="175"/>
  <c r="M68" i="175"/>
  <c r="G65" i="175"/>
  <c r="V66" i="175"/>
  <c r="P64" i="175"/>
  <c r="Y65" i="175"/>
  <c r="AH66" i="175"/>
  <c r="AN65" i="175"/>
  <c r="G68" i="175"/>
  <c r="G64" i="175"/>
  <c r="P66" i="175"/>
  <c r="V65" i="175"/>
  <c r="Y68" i="175"/>
  <c r="Y64" i="175"/>
  <c r="AH57" i="175"/>
  <c r="AK56" i="175"/>
  <c r="AK53" i="175"/>
  <c r="AH53" i="175"/>
  <c r="V51" i="175"/>
  <c r="AH56" i="175"/>
  <c r="AN55" i="175"/>
  <c r="AK51" i="175"/>
  <c r="M57" i="175"/>
  <c r="M53" i="175"/>
  <c r="P56" i="175"/>
  <c r="V55" i="175"/>
  <c r="S51" i="175"/>
  <c r="AK57" i="175"/>
  <c r="AN53" i="175"/>
  <c r="AH51" i="175"/>
  <c r="M52" i="175"/>
  <c r="M55" i="175"/>
  <c r="S57" i="175"/>
  <c r="V53" i="175"/>
  <c r="P51" i="175"/>
  <c r="AN52" i="175"/>
  <c r="G57" i="175"/>
  <c r="M51" i="175"/>
  <c r="S56" i="175"/>
  <c r="P53" i="175"/>
  <c r="V52" i="175"/>
  <c r="AK55" i="175"/>
  <c r="AK52" i="175"/>
  <c r="M56" i="175"/>
  <c r="G53" i="175"/>
  <c r="P57" i="175"/>
  <c r="S55" i="175"/>
  <c r="S52" i="175"/>
  <c r="Y53" i="175"/>
  <c r="AN57" i="175"/>
  <c r="AH55" i="175"/>
  <c r="AN51" i="175"/>
  <c r="G52" i="175"/>
  <c r="V57" i="175"/>
  <c r="P55" i="175"/>
  <c r="AN56" i="175"/>
  <c r="AH52" i="175"/>
  <c r="G51" i="175"/>
  <c r="V56" i="175"/>
  <c r="S53" i="175"/>
  <c r="P52" i="175"/>
  <c r="AE70" i="175" l="1"/>
  <c r="Y70" i="175"/>
  <c r="AE69" i="175"/>
  <c r="Y69" i="175"/>
  <c r="AE68" i="175"/>
  <c r="AE66" i="175"/>
  <c r="AE57" i="175"/>
  <c r="Y57" i="175"/>
  <c r="AE56" i="175"/>
  <c r="Y56" i="175"/>
  <c r="G56" i="175"/>
  <c r="AE55" i="175"/>
  <c r="Y55" i="175"/>
  <c r="G55" i="175"/>
  <c r="AE53" i="175"/>
  <c r="AE52" i="175"/>
  <c r="Y52" i="175"/>
  <c r="AE51" i="175"/>
  <c r="Y51" i="175"/>
  <c r="AN44" i="175"/>
  <c r="AK44" i="175"/>
  <c r="AH44" i="175"/>
  <c r="AE44" i="175"/>
  <c r="Y44" i="175"/>
  <c r="V44" i="175"/>
  <c r="S44" i="175"/>
  <c r="P44" i="175"/>
  <c r="M44" i="175"/>
  <c r="G44" i="175"/>
  <c r="AN43" i="175"/>
  <c r="AK43" i="175"/>
  <c r="AH43" i="175"/>
  <c r="AE43" i="175"/>
  <c r="Y43" i="175"/>
  <c r="V43" i="175"/>
  <c r="S43" i="175"/>
  <c r="P43" i="175"/>
  <c r="M43" i="175"/>
  <c r="G43" i="175"/>
  <c r="AN42" i="175"/>
  <c r="AK42" i="175"/>
  <c r="AH42" i="175"/>
  <c r="AE42" i="175"/>
  <c r="Y42" i="175"/>
  <c r="V42" i="175"/>
  <c r="S42" i="175"/>
  <c r="P42" i="175"/>
  <c r="M42" i="175"/>
  <c r="G42" i="175"/>
  <c r="AN40" i="175"/>
  <c r="AK40" i="175"/>
  <c r="AH40" i="175"/>
  <c r="AE40" i="175"/>
  <c r="Y40" i="175"/>
  <c r="V40" i="175"/>
  <c r="S40" i="175"/>
  <c r="P40" i="175"/>
  <c r="M40" i="175"/>
  <c r="G40" i="175"/>
  <c r="AN39" i="175"/>
  <c r="AK39" i="175"/>
  <c r="AH39" i="175"/>
  <c r="AE39" i="175"/>
  <c r="Y39" i="175"/>
  <c r="V39" i="175"/>
  <c r="S39" i="175"/>
  <c r="P39" i="175"/>
  <c r="M39" i="175"/>
  <c r="G39" i="175"/>
  <c r="AN38" i="175"/>
  <c r="AK38" i="175"/>
  <c r="AH38" i="175"/>
  <c r="AE38" i="175"/>
  <c r="Y38" i="175"/>
  <c r="V38" i="175"/>
  <c r="S38" i="175"/>
  <c r="P38" i="175"/>
  <c r="M38" i="175"/>
  <c r="G38" i="175"/>
  <c r="AH29" i="175"/>
  <c r="I29" i="175"/>
  <c r="AA23" i="175" s="1"/>
  <c r="AH28" i="175"/>
  <c r="X29" i="175"/>
  <c r="Z29" i="175"/>
  <c r="I28" i="175"/>
  <c r="X23" i="175" s="1"/>
  <c r="AH27" i="175"/>
  <c r="U29" i="175"/>
  <c r="W29" i="175"/>
  <c r="U28" i="175"/>
  <c r="W28" i="175"/>
  <c r="O27" i="175"/>
  <c r="I27" i="175"/>
  <c r="U23" i="175" s="1"/>
  <c r="AH26" i="175"/>
  <c r="R29" i="175"/>
  <c r="T29" i="175"/>
  <c r="R28" i="175"/>
  <c r="T28" i="175"/>
  <c r="R27" i="175"/>
  <c r="T27" i="175"/>
  <c r="I26" i="175"/>
  <c r="R23" i="175" s="1"/>
  <c r="AH25" i="175"/>
  <c r="O29" i="175"/>
  <c r="Q29" i="175"/>
  <c r="O28" i="175"/>
  <c r="Q28" i="175"/>
  <c r="Q27" i="175"/>
  <c r="O26" i="175"/>
  <c r="Q26" i="175"/>
  <c r="I25" i="175"/>
  <c r="O23" i="175" s="1"/>
  <c r="AH24" i="175"/>
  <c r="L29" i="175"/>
  <c r="N29" i="175"/>
  <c r="L28" i="175"/>
  <c r="N28" i="175"/>
  <c r="L27" i="175"/>
  <c r="N27" i="175"/>
  <c r="L26" i="175"/>
  <c r="N26" i="175"/>
  <c r="L25" i="175"/>
  <c r="N25" i="175"/>
  <c r="I24" i="175"/>
  <c r="L23" i="175" s="1"/>
  <c r="AH20" i="175"/>
  <c r="Z20" i="175"/>
  <c r="X20" i="175"/>
  <c r="L20" i="175"/>
  <c r="I20" i="175"/>
  <c r="AA14" i="175" s="1"/>
  <c r="AH19" i="175"/>
  <c r="U19" i="175"/>
  <c r="I19" i="175"/>
  <c r="X14" i="175" s="1"/>
  <c r="AH18" i="175"/>
  <c r="U20" i="175"/>
  <c r="W20" i="175"/>
  <c r="W19" i="175"/>
  <c r="I18" i="175"/>
  <c r="U14" i="175" s="1"/>
  <c r="AH17" i="175"/>
  <c r="R20" i="175"/>
  <c r="T20" i="175"/>
  <c r="R19" i="175"/>
  <c r="T19" i="175"/>
  <c r="R18" i="175"/>
  <c r="T18" i="175"/>
  <c r="Q17" i="175"/>
  <c r="O17" i="175"/>
  <c r="I17" i="175"/>
  <c r="R14" i="175" s="1"/>
  <c r="AH16" i="175"/>
  <c r="O20" i="175"/>
  <c r="Q20" i="175"/>
  <c r="O19" i="175"/>
  <c r="Q19" i="175"/>
  <c r="O18" i="175"/>
  <c r="Q18" i="175"/>
  <c r="N16" i="175"/>
  <c r="L16" i="175"/>
  <c r="I16" i="175"/>
  <c r="AH15" i="175"/>
  <c r="N20" i="175"/>
  <c r="L19" i="175"/>
  <c r="N19" i="175"/>
  <c r="L18" i="175"/>
  <c r="N18" i="175"/>
  <c r="L17" i="175"/>
  <c r="N17" i="175"/>
  <c r="I15" i="175"/>
  <c r="L14" i="175" s="1"/>
  <c r="O14" i="175"/>
  <c r="J64" i="173" l="1"/>
  <c r="D64" i="173"/>
  <c r="J62" i="173"/>
  <c r="D62" i="173"/>
  <c r="J58" i="173"/>
  <c r="D58" i="173"/>
  <c r="J57" i="173"/>
  <c r="D57" i="173"/>
  <c r="J56" i="173"/>
  <c r="D56" i="173"/>
  <c r="J55" i="173"/>
  <c r="D55" i="173"/>
  <c r="J54" i="173"/>
  <c r="D54" i="173"/>
  <c r="B51" i="173"/>
  <c r="G50" i="173"/>
  <c r="B50" i="173"/>
  <c r="G49" i="173"/>
  <c r="B49" i="173"/>
  <c r="G48" i="173"/>
  <c r="B48" i="173"/>
  <c r="J43" i="173"/>
  <c r="D43" i="173"/>
  <c r="J40" i="173"/>
  <c r="D40" i="173"/>
  <c r="J36" i="173"/>
  <c r="D36" i="173"/>
  <c r="J35" i="173"/>
  <c r="D35" i="173"/>
  <c r="J34" i="173"/>
  <c r="D34" i="173"/>
  <c r="J33" i="173"/>
  <c r="D33" i="173"/>
  <c r="J32" i="173"/>
  <c r="D32" i="173"/>
  <c r="B29" i="173"/>
  <c r="G28" i="173"/>
  <c r="B28" i="173"/>
  <c r="G27" i="173"/>
  <c r="B27" i="173"/>
  <c r="G26" i="173"/>
  <c r="B26" i="173"/>
  <c r="AW24" i="173"/>
  <c r="T24" i="173"/>
  <c r="AO17" i="173" s="1"/>
  <c r="AW23" i="173"/>
  <c r="AL24" i="173"/>
  <c r="AN24" i="173"/>
  <c r="T23" i="173"/>
  <c r="AL17" i="173" s="1"/>
  <c r="AW22" i="173"/>
  <c r="AI24" i="173"/>
  <c r="AK24" i="173"/>
  <c r="AI23" i="173"/>
  <c r="AK23" i="173"/>
  <c r="T22" i="173"/>
  <c r="AI17" i="173" s="1"/>
  <c r="AW21" i="173"/>
  <c r="AF24" i="173"/>
  <c r="AH24" i="173"/>
  <c r="AF23" i="173"/>
  <c r="AH23" i="173"/>
  <c r="AF22" i="173"/>
  <c r="AH22" i="173"/>
  <c r="T21" i="173"/>
  <c r="AF17" i="173" s="1"/>
  <c r="AW20" i="173"/>
  <c r="AC24" i="173"/>
  <c r="AE24" i="173"/>
  <c r="AC23" i="173"/>
  <c r="AE23" i="173"/>
  <c r="AC22" i="173"/>
  <c r="AE22" i="173"/>
  <c r="AC21" i="173"/>
  <c r="AE21" i="173"/>
  <c r="T20" i="173"/>
  <c r="AC17" i="173" s="1"/>
  <c r="J20" i="173"/>
  <c r="D20" i="173"/>
  <c r="AW19" i="173"/>
  <c r="Z24" i="173"/>
  <c r="AB24" i="173"/>
  <c r="Z23" i="173"/>
  <c r="AB23" i="173"/>
  <c r="Z22" i="173"/>
  <c r="AB22" i="173"/>
  <c r="Z21" i="173"/>
  <c r="AB21" i="173"/>
  <c r="Z20" i="173"/>
  <c r="AB20" i="173"/>
  <c r="T19" i="173"/>
  <c r="Z17" i="173" s="1"/>
  <c r="AW18" i="173"/>
  <c r="W24" i="173"/>
  <c r="Y24" i="173"/>
  <c r="W23" i="173"/>
  <c r="Y23" i="173"/>
  <c r="W22" i="173"/>
  <c r="Y22" i="173"/>
  <c r="W21" i="173"/>
  <c r="Y21" i="173"/>
  <c r="W20" i="173"/>
  <c r="Y20" i="173"/>
  <c r="W19" i="173"/>
  <c r="T18" i="173"/>
  <c r="W17" i="173" s="1"/>
  <c r="J18" i="173"/>
  <c r="D18" i="173"/>
  <c r="J14" i="173"/>
  <c r="D14" i="173"/>
  <c r="J13" i="173"/>
  <c r="D13" i="173"/>
  <c r="J12" i="173"/>
  <c r="D12" i="173"/>
  <c r="J11" i="173"/>
  <c r="D11" i="173"/>
  <c r="J10" i="173"/>
  <c r="D10" i="173"/>
  <c r="Y19" i="173" l="1"/>
</calcChain>
</file>

<file path=xl/sharedStrings.xml><?xml version="1.0" encoding="utf-8"?>
<sst xmlns="http://schemas.openxmlformats.org/spreadsheetml/2006/main" count="597" uniqueCount="151">
  <si>
    <t>-</t>
  </si>
  <si>
    <t>勝ち点</t>
    <phoneticPr fontId="1"/>
  </si>
  <si>
    <t>順位</t>
    <phoneticPr fontId="1"/>
  </si>
  <si>
    <t>Ａブロック</t>
    <phoneticPr fontId="1"/>
  </si>
  <si>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</si>
  <si>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</si>
  <si>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</si>
  <si>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勝点率</t>
    <rPh sb="2" eb="3">
      <t>リツ</t>
    </rPh>
    <phoneticPr fontId="1"/>
  </si>
  <si>
    <t>チーム名</t>
    <rPh sb="3" eb="4">
      <t>メイ</t>
    </rPh>
    <phoneticPr fontId="1"/>
  </si>
  <si>
    <t>―</t>
    <phoneticPr fontId="1"/>
  </si>
  <si>
    <t>監督打合せ時間</t>
    <rPh sb="0" eb="2">
      <t>カントク</t>
    </rPh>
    <rPh sb="2" eb="4">
      <t>ウチアワ</t>
    </rPh>
    <rPh sb="5" eb="7">
      <t>ジカン</t>
    </rPh>
    <phoneticPr fontId="1"/>
  </si>
  <si>
    <t>会　　　場</t>
    <rPh sb="0" eb="1">
      <t>カイ</t>
    </rPh>
    <rPh sb="4" eb="5">
      <t>ジョウ</t>
    </rPh>
    <phoneticPr fontId="1"/>
  </si>
  <si>
    <t>会　場　担　当</t>
    <rPh sb="0" eb="1">
      <t>カイ</t>
    </rPh>
    <rPh sb="2" eb="3">
      <t>バ</t>
    </rPh>
    <rPh sb="4" eb="5">
      <t>タダシ</t>
    </rPh>
    <rPh sb="6" eb="7">
      <t>トウ</t>
    </rPh>
    <phoneticPr fontId="1"/>
  </si>
  <si>
    <t xml:space="preserve"> 8:20　（各チームライセンス証確認）</t>
    <rPh sb="7" eb="8">
      <t>カク</t>
    </rPh>
    <rPh sb="16" eb="17">
      <t>ショウ</t>
    </rPh>
    <rPh sb="17" eb="19">
      <t>カクニン</t>
    </rPh>
    <phoneticPr fontId="1"/>
  </si>
  <si>
    <t>点　数</t>
    <rPh sb="0" eb="1">
      <t>テン</t>
    </rPh>
    <rPh sb="2" eb="3">
      <t>スウ</t>
    </rPh>
    <phoneticPr fontId="1"/>
  </si>
  <si>
    <t>主　審</t>
    <rPh sb="0" eb="1">
      <t>オモ</t>
    </rPh>
    <rPh sb="2" eb="3">
      <t>シン</t>
    </rPh>
    <phoneticPr fontId="1"/>
  </si>
  <si>
    <t>副　審</t>
    <rPh sb="0" eb="1">
      <t>フク</t>
    </rPh>
    <rPh sb="2" eb="3">
      <t>シン</t>
    </rPh>
    <phoneticPr fontId="1"/>
  </si>
  <si>
    <t>祖母井クラブ</t>
    <rPh sb="0" eb="3">
      <t>ウバガイ</t>
    </rPh>
    <phoneticPr fontId="1"/>
  </si>
  <si>
    <r>
      <t xml:space="preserve">Ａコート
</t>
    </r>
    <r>
      <rPr>
        <b/>
        <sz val="12"/>
        <color indexed="10"/>
        <rFont val="ＭＳ Ｐゴシック"/>
        <family val="3"/>
        <charset val="128"/>
      </rPr>
      <t>（ 20-5-20 ）</t>
    </r>
    <phoneticPr fontId="1"/>
  </si>
  <si>
    <t>順位</t>
  </si>
  <si>
    <t>勝点率</t>
  </si>
  <si>
    <t>勝ち点</t>
  </si>
  <si>
    <t>総 合 順 位</t>
    <rPh sb="0" eb="1">
      <t>ソウ</t>
    </rPh>
    <rPh sb="2" eb="3">
      <t>ゴウ</t>
    </rPh>
    <rPh sb="4" eb="5">
      <t>ジュン</t>
    </rPh>
    <rPh sb="6" eb="7">
      <t>クライ</t>
    </rPh>
    <phoneticPr fontId="1"/>
  </si>
  <si>
    <t>試合時間　15－5－15</t>
    <rPh sb="0" eb="2">
      <t>シアイ</t>
    </rPh>
    <rPh sb="2" eb="4">
      <t>ジカン</t>
    </rPh>
    <phoneticPr fontId="1"/>
  </si>
  <si>
    <t>試合時間</t>
  </si>
  <si>
    <t>主　審</t>
  </si>
  <si>
    <t>副　審</t>
  </si>
  <si>
    <t>～</t>
  </si>
  <si>
    <t>－</t>
  </si>
  <si>
    <t xml:space="preserve"> 7:30　（会場担当チーム、メジャー持参）</t>
    <rPh sb="7" eb="9">
      <t>カイジョウ</t>
    </rPh>
    <rPh sb="9" eb="11">
      <t>タントウ</t>
    </rPh>
    <rPh sb="19" eb="21">
      <t>ジサン</t>
    </rPh>
    <phoneticPr fontId="1"/>
  </si>
  <si>
    <t>真 岡 市 鬼 怒 自 然 ( Ｃ Ｄ )</t>
    <rPh sb="0" eb="1">
      <t>シン</t>
    </rPh>
    <rPh sb="2" eb="3">
      <t>オカ</t>
    </rPh>
    <rPh sb="4" eb="5">
      <t>シ</t>
    </rPh>
    <rPh sb="6" eb="7">
      <t>オニ</t>
    </rPh>
    <rPh sb="8" eb="9">
      <t>ド</t>
    </rPh>
    <rPh sb="10" eb="11">
      <t>ジ</t>
    </rPh>
    <rPh sb="12" eb="13">
      <t>ゼン</t>
    </rPh>
    <phoneticPr fontId="1"/>
  </si>
  <si>
    <t>フレンドリーは対戦チームで審判</t>
    <rPh sb="7" eb="9">
      <t>タイセン</t>
    </rPh>
    <rPh sb="13" eb="15">
      <t>シンパン</t>
    </rPh>
    <phoneticPr fontId="1"/>
  </si>
  <si>
    <t>Ａ ブロック</t>
    <phoneticPr fontId="1"/>
  </si>
  <si>
    <t>会　場　準　備</t>
    <rPh sb="0" eb="1">
      <t>カイ</t>
    </rPh>
    <rPh sb="2" eb="3">
      <t>バ</t>
    </rPh>
    <rPh sb="4" eb="5">
      <t>ジュン</t>
    </rPh>
    <rPh sb="6" eb="7">
      <t>ソナエ</t>
    </rPh>
    <phoneticPr fontId="1"/>
  </si>
  <si>
    <r>
      <t xml:space="preserve">Ｂコート
</t>
    </r>
    <r>
      <rPr>
        <b/>
        <sz val="12"/>
        <color indexed="10"/>
        <rFont val="ＭＳ Ｐゴシック"/>
        <family val="3"/>
        <charset val="128"/>
      </rPr>
      <t>（ 20-5-20 ）</t>
    </r>
    <phoneticPr fontId="1"/>
  </si>
  <si>
    <t>勝ち点</t>
    <phoneticPr fontId="1"/>
  </si>
  <si>
    <t>Ａ ブロック</t>
    <phoneticPr fontId="1"/>
  </si>
  <si>
    <t>ゴール片付け</t>
    <rPh sb="3" eb="5">
      <t>カタヅ</t>
    </rPh>
    <phoneticPr fontId="1"/>
  </si>
  <si>
    <r>
      <t xml:space="preserve">Ａコート
</t>
    </r>
    <r>
      <rPr>
        <b/>
        <sz val="12"/>
        <color indexed="10"/>
        <rFont val="ＭＳ Ｐゴシック"/>
        <family val="3"/>
        <charset val="128"/>
      </rPr>
      <t>（ 20-5-20 ）</t>
    </r>
    <phoneticPr fontId="1"/>
  </si>
  <si>
    <t>―</t>
    <phoneticPr fontId="1"/>
  </si>
  <si>
    <t>―</t>
    <phoneticPr fontId="1"/>
  </si>
  <si>
    <t>―</t>
    <phoneticPr fontId="1"/>
  </si>
  <si>
    <r>
      <t xml:space="preserve">Ｂコート
</t>
    </r>
    <r>
      <rPr>
        <b/>
        <sz val="12"/>
        <color indexed="10"/>
        <rFont val="ＭＳ Ｐゴシック"/>
        <family val="3"/>
        <charset val="128"/>
      </rPr>
      <t>（ 20-5-20 ）</t>
    </r>
    <phoneticPr fontId="1"/>
  </si>
  <si>
    <t>―</t>
    <phoneticPr fontId="1"/>
  </si>
  <si>
    <t>―</t>
    <phoneticPr fontId="1"/>
  </si>
  <si>
    <t>Ａ ブロック</t>
    <phoneticPr fontId="1"/>
  </si>
  <si>
    <r>
      <t xml:space="preserve">Ａコート
</t>
    </r>
    <r>
      <rPr>
        <b/>
        <sz val="12"/>
        <color indexed="10"/>
        <rFont val="ＭＳ Ｐゴシック"/>
        <family val="3"/>
        <charset val="128"/>
      </rPr>
      <t>（ 20-5-20 ）</t>
    </r>
    <phoneticPr fontId="1"/>
  </si>
  <si>
    <t>―</t>
    <phoneticPr fontId="1"/>
  </si>
  <si>
    <r>
      <t xml:space="preserve">Ｂコート
</t>
    </r>
    <r>
      <rPr>
        <b/>
        <sz val="12"/>
        <color indexed="10"/>
        <rFont val="ＭＳ Ｐゴシック"/>
        <family val="3"/>
        <charset val="128"/>
      </rPr>
      <t>（ 20-5-20 ）</t>
    </r>
    <phoneticPr fontId="1"/>
  </si>
  <si>
    <t>―</t>
    <phoneticPr fontId="1"/>
  </si>
  <si>
    <t>2024 芳賀地区リーグ戦 Ｕ-12　【 前 期 】　　　第1節：4月13日</t>
    <rPh sb="21" eb="22">
      <t>マエ</t>
    </rPh>
    <rPh sb="23" eb="24">
      <t>キ</t>
    </rPh>
    <rPh sb="29" eb="30">
      <t>ダイ</t>
    </rPh>
    <rPh sb="31" eb="32">
      <t>セツ</t>
    </rPh>
    <rPh sb="34" eb="35">
      <t>ツキ</t>
    </rPh>
    <rPh sb="37" eb="38">
      <t>ヒ</t>
    </rPh>
    <phoneticPr fontId="1"/>
  </si>
  <si>
    <t>2024 芳賀地区リーグ戦 Ｕ-12　【 前 期 】　　　第2節：4月14日</t>
    <rPh sb="21" eb="22">
      <t>マエ</t>
    </rPh>
    <rPh sb="23" eb="24">
      <t>キ</t>
    </rPh>
    <rPh sb="29" eb="30">
      <t>ダイ</t>
    </rPh>
    <rPh sb="31" eb="32">
      <t>セツ</t>
    </rPh>
    <rPh sb="34" eb="35">
      <t>ツキ</t>
    </rPh>
    <rPh sb="37" eb="38">
      <t>ヒ</t>
    </rPh>
    <phoneticPr fontId="1"/>
  </si>
  <si>
    <t>2024 芳賀地区リーグ戦 Ｕ-12　【 前 期 】　　　第3節：4月20日</t>
    <rPh sb="21" eb="22">
      <t>マエ</t>
    </rPh>
    <rPh sb="23" eb="24">
      <t>キ</t>
    </rPh>
    <rPh sb="29" eb="30">
      <t>ダイ</t>
    </rPh>
    <rPh sb="31" eb="32">
      <t>セツ</t>
    </rPh>
    <rPh sb="34" eb="35">
      <t>ツキ</t>
    </rPh>
    <rPh sb="37" eb="38">
      <t>ヒ</t>
    </rPh>
    <phoneticPr fontId="1"/>
  </si>
  <si>
    <t>　リ ー グ 戦 結 果</t>
    <phoneticPr fontId="1"/>
  </si>
  <si>
    <t>順位</t>
    <phoneticPr fontId="1"/>
  </si>
  <si>
    <t>勝ち点</t>
    <phoneticPr fontId="1"/>
  </si>
  <si>
    <t>Ａブロック</t>
    <phoneticPr fontId="1"/>
  </si>
  <si>
    <t>勝ち点</t>
    <phoneticPr fontId="1"/>
  </si>
  <si>
    <t>Ｂブロック</t>
    <phoneticPr fontId="1"/>
  </si>
  <si>
    <t>対　戦 （Ａコート）</t>
    <phoneticPr fontId="1"/>
  </si>
  <si>
    <t>対　戦 （Ｂコート）</t>
    <phoneticPr fontId="1"/>
  </si>
  <si>
    <t>2024芳賀地区各種大会参加申し込み</t>
    <rPh sb="4" eb="8">
      <t>ﾊｶﾞﾁｸ</t>
    </rPh>
    <rPh sb="8" eb="10">
      <t>ｶｸｼｭ</t>
    </rPh>
    <rPh sb="10" eb="12">
      <t>ﾀｲｶｲ</t>
    </rPh>
    <rPh sb="12" eb="14">
      <t>ｻﾝｶ</t>
    </rPh>
    <rPh sb="14" eb="15">
      <t>ﾓｳ</t>
    </rPh>
    <rPh sb="16" eb="17">
      <t>ｺ</t>
    </rPh>
    <phoneticPr fontId="14" type="noConversion"/>
  </si>
  <si>
    <t>チーム名</t>
    <rPh sb="3" eb="4">
      <t>ﾒｲ</t>
    </rPh>
    <phoneticPr fontId="14" type="noConversion"/>
  </si>
  <si>
    <t>前期地域リーグ
U-12</t>
    <phoneticPr fontId="14" type="noConversion"/>
  </si>
  <si>
    <t>前期地域リーグ
U-10</t>
    <phoneticPr fontId="14" type="noConversion"/>
  </si>
  <si>
    <t>バーモントカップ</t>
    <phoneticPr fontId="14" type="noConversion"/>
  </si>
  <si>
    <t>祖母井クラブ</t>
    <rPh sb="0" eb="3">
      <t>ｳﾊﾞｶﾞｲ</t>
    </rPh>
    <phoneticPr fontId="14" type="noConversion"/>
  </si>
  <si>
    <t>おおぞらSC</t>
    <phoneticPr fontId="14" type="noConversion"/>
  </si>
  <si>
    <t>茂木FC</t>
    <rPh sb="0" eb="2">
      <t>ﾓﾃｷﾞ</t>
    </rPh>
    <phoneticPr fontId="14" type="noConversion"/>
  </si>
  <si>
    <t>益子SC</t>
    <rPh sb="0" eb="2">
      <t>ﾏｼｺ</t>
    </rPh>
    <phoneticPr fontId="14" type="noConversion"/>
  </si>
  <si>
    <t>JFCアミスタ市貝</t>
    <rPh sb="7" eb="9">
      <t>ｲﾁｶｲ</t>
    </rPh>
    <phoneticPr fontId="14" type="noConversion"/>
  </si>
  <si>
    <t>JFCファイターズ</t>
    <phoneticPr fontId="14" type="noConversion"/>
  </si>
  <si>
    <t>エスペランサMOKA</t>
    <phoneticPr fontId="14" type="noConversion"/>
  </si>
  <si>
    <t>JスポーツFC</t>
    <phoneticPr fontId="14" type="noConversion"/>
  </si>
  <si>
    <t>HFC.ZERO</t>
    <phoneticPr fontId="14" type="noConversion"/>
  </si>
  <si>
    <t>FC真岡21</t>
    <rPh sb="2" eb="4">
      <t>ﾓｵｶ</t>
    </rPh>
    <phoneticPr fontId="14" type="noConversion"/>
  </si>
  <si>
    <t>真岡西SC</t>
    <rPh sb="0" eb="2">
      <t>ﾓｵｶ</t>
    </rPh>
    <rPh sb="2" eb="3">
      <t>ﾆｼ</t>
    </rPh>
    <phoneticPr fontId="14" type="noConversion"/>
  </si>
  <si>
    <t>亀山SC</t>
    <rPh sb="0" eb="2">
      <t>ｶﾒﾔﾏ</t>
    </rPh>
    <phoneticPr fontId="14" type="noConversion"/>
  </si>
  <si>
    <t>中村FC</t>
    <rPh sb="0" eb="2">
      <t>ﾅｶﾑﾗ</t>
    </rPh>
    <phoneticPr fontId="14" type="noConversion"/>
  </si>
  <si>
    <t>久下田FC</t>
    <rPh sb="0" eb="3">
      <t>ｸｹﾞﾀ</t>
    </rPh>
    <phoneticPr fontId="14" type="noConversion"/>
  </si>
  <si>
    <t>Ａブロック</t>
    <phoneticPr fontId="1"/>
  </si>
  <si>
    <t>Ｂブロック</t>
    <phoneticPr fontId="1"/>
  </si>
  <si>
    <t>Ａブロック</t>
    <phoneticPr fontId="1"/>
  </si>
  <si>
    <t>2024 第16回芳賀地区リーグ戦 Ｕ-10　【前期】　　　第1節：4月13日</t>
    <rPh sb="24" eb="25">
      <t>マエ</t>
    </rPh>
    <phoneticPr fontId="1"/>
  </si>
  <si>
    <t>2024 第16回芳賀地区リーグ戦 Ｕ-10　【前期】　　　第2節：4月20日</t>
    <rPh sb="24" eb="25">
      <t>マエ</t>
    </rPh>
    <phoneticPr fontId="1"/>
  </si>
  <si>
    <t>2024 第16回芳賀地区リーグ戦 Ｕ-10　【前期】　　　第3節：4月21日</t>
    <rPh sb="24" eb="25">
      <t>マエ</t>
    </rPh>
    <phoneticPr fontId="1"/>
  </si>
  <si>
    <r>
      <t xml:space="preserve">　益子町民センターグランド　（  </t>
    </r>
    <r>
      <rPr>
        <b/>
        <u/>
        <sz val="14"/>
        <color indexed="10"/>
        <rFont val="ＭＳ Ｐゴシック"/>
        <family val="3"/>
        <charset val="128"/>
      </rPr>
      <t>Ａ、Ｂコート会場運営　益子ＳＣ</t>
    </r>
    <r>
      <rPr>
        <b/>
        <sz val="14"/>
        <rFont val="ＭＳ Ｐゴシック"/>
        <family val="3"/>
        <charset val="128"/>
      </rPr>
      <t xml:space="preserve">　）  </t>
    </r>
    <r>
      <rPr>
        <b/>
        <sz val="14"/>
        <color indexed="10"/>
        <rFont val="ＭＳ Ｐゴシック"/>
        <family val="3"/>
        <charset val="128"/>
      </rPr>
      <t>監督会議　8:20</t>
    </r>
    <rPh sb="1" eb="5">
      <t>マシコチョウミン</t>
    </rPh>
    <rPh sb="23" eb="25">
      <t>カイジョウ</t>
    </rPh>
    <rPh sb="25" eb="27">
      <t>ウンエイ</t>
    </rPh>
    <rPh sb="28" eb="30">
      <t>マシコ</t>
    </rPh>
    <phoneticPr fontId="1"/>
  </si>
  <si>
    <t>2024 第16回芳賀地区リーグ戦 Ｕ-10　【前期】</t>
    <rPh sb="24" eb="25">
      <t>マエ</t>
    </rPh>
    <phoneticPr fontId="1"/>
  </si>
  <si>
    <t>鬼怒自然 Ａ.Ｂ（2面）</t>
    <phoneticPr fontId="1"/>
  </si>
  <si>
    <t>会　場</t>
    <rPh sb="0" eb="1">
      <t>カイ</t>
    </rPh>
    <rPh sb="2" eb="3">
      <t>バ</t>
    </rPh>
    <phoneticPr fontId="1"/>
  </si>
  <si>
    <t>日　程</t>
    <rPh sb="0" eb="1">
      <t>ヒ</t>
    </rPh>
    <rPh sb="2" eb="3">
      <t>ホド</t>
    </rPh>
    <phoneticPr fontId="1"/>
  </si>
  <si>
    <t>鬼怒自然 Ａ.Ｂ（2面）</t>
    <phoneticPr fontId="1"/>
  </si>
  <si>
    <t>けやき台Ａ.Ｂ（2面）</t>
    <phoneticPr fontId="1"/>
  </si>
  <si>
    <t>上の原Ａ.Ｂ（2面）</t>
    <phoneticPr fontId="1"/>
  </si>
  <si>
    <t>けやき台Ａ.Ｂ（2面）</t>
    <phoneticPr fontId="1"/>
  </si>
  <si>
    <t>益子町民Ａ.Ｂ（2面）</t>
    <phoneticPr fontId="1"/>
  </si>
  <si>
    <t>前期地域リーグ U-10</t>
    <phoneticPr fontId="14" type="noConversion"/>
  </si>
  <si>
    <t>前期地域リーグ U-12</t>
    <phoneticPr fontId="14" type="noConversion"/>
  </si>
  <si>
    <t>U-12</t>
    <phoneticPr fontId="1"/>
  </si>
  <si>
    <t>U-10</t>
    <phoneticPr fontId="1"/>
  </si>
  <si>
    <t>鬼怒自然 Ｃ.Ｄ（2面）</t>
    <phoneticPr fontId="1"/>
  </si>
  <si>
    <t>真 岡 市 鬼 怒 自 然 ( Ａ Ｂ )</t>
    <rPh sb="0" eb="1">
      <t>シン</t>
    </rPh>
    <rPh sb="2" eb="3">
      <t>オカ</t>
    </rPh>
    <rPh sb="4" eb="5">
      <t>シ</t>
    </rPh>
    <rPh sb="6" eb="7">
      <t>オニ</t>
    </rPh>
    <rPh sb="8" eb="9">
      <t>ド</t>
    </rPh>
    <rPh sb="10" eb="11">
      <t>ジ</t>
    </rPh>
    <rPh sb="12" eb="13">
      <t>ゼン</t>
    </rPh>
    <phoneticPr fontId="1"/>
  </si>
  <si>
    <t>久下田ＦＣ</t>
    <rPh sb="0" eb="5">
      <t>クゲタfc</t>
    </rPh>
    <phoneticPr fontId="1"/>
  </si>
  <si>
    <t>ＦＣ真岡21</t>
    <rPh sb="2" eb="4">
      <t>モオカ</t>
    </rPh>
    <phoneticPr fontId="1"/>
  </si>
  <si>
    <t>益子ＳＣ</t>
    <rPh sb="0" eb="2">
      <t>マシコ</t>
    </rPh>
    <phoneticPr fontId="1"/>
  </si>
  <si>
    <t>おおぞら Ｂ</t>
    <phoneticPr fontId="1"/>
  </si>
  <si>
    <t>アミスタ Ｂ</t>
    <phoneticPr fontId="1"/>
  </si>
  <si>
    <t>茂木ＦＣ</t>
    <rPh sb="0" eb="4">
      <t>モテギfc</t>
    </rPh>
    <phoneticPr fontId="1"/>
  </si>
  <si>
    <t>HFC・ZERO</t>
    <phoneticPr fontId="1"/>
  </si>
  <si>
    <t>ＦＣ中村</t>
    <rPh sb="2" eb="4">
      <t>ナカムラ</t>
    </rPh>
    <phoneticPr fontId="1"/>
  </si>
  <si>
    <t>亀山ＳＣ</t>
    <rPh sb="0" eb="2">
      <t>カメヤマ</t>
    </rPh>
    <phoneticPr fontId="1"/>
  </si>
  <si>
    <t>おおぞら Ａ</t>
    <phoneticPr fontId="1"/>
  </si>
  <si>
    <t>祖母井クラブ</t>
    <rPh sb="0" eb="3">
      <t>ウバガイ</t>
    </rPh>
    <phoneticPr fontId="1"/>
  </si>
  <si>
    <t>ファイターズ</t>
    <phoneticPr fontId="1"/>
  </si>
  <si>
    <t>アミスタ Ａ</t>
    <phoneticPr fontId="1"/>
  </si>
  <si>
    <t>上 の 原 緑 地 公 園 サ ッ カ ー 場</t>
    <phoneticPr fontId="1"/>
  </si>
  <si>
    <t>け や き 台 公 園 サ ッ カ ー 場</t>
    <phoneticPr fontId="1"/>
  </si>
  <si>
    <t>決 勝</t>
    <rPh sb="0" eb="1">
      <t>ケツ</t>
    </rPh>
    <rPh sb="2" eb="3">
      <t>マサル</t>
    </rPh>
    <phoneticPr fontId="1"/>
  </si>
  <si>
    <t>審判委員会</t>
    <rPh sb="0" eb="2">
      <t>シンパン</t>
    </rPh>
    <rPh sb="2" eb="5">
      <t>イインカイ</t>
    </rPh>
    <phoneticPr fontId="1"/>
  </si>
  <si>
    <t>Ｊ-ＳＰＯＲＴＳ</t>
    <phoneticPr fontId="1"/>
  </si>
  <si>
    <t>アミスタ Ｂ</t>
    <phoneticPr fontId="1"/>
  </si>
  <si>
    <t>真岡西ＳＣ</t>
    <rPh sb="0" eb="3">
      <t>モオカニシ</t>
    </rPh>
    <phoneticPr fontId="1"/>
  </si>
  <si>
    <t>おおぞら</t>
    <phoneticPr fontId="1"/>
  </si>
  <si>
    <t>ＦＣ真岡21</t>
    <rPh sb="0" eb="4">
      <t>fcモオカ</t>
    </rPh>
    <phoneticPr fontId="1"/>
  </si>
  <si>
    <t>ＦＣ中村</t>
    <rPh sb="0" eb="4">
      <t>ｆｃナカムラ</t>
    </rPh>
    <phoneticPr fontId="1"/>
  </si>
  <si>
    <t>アミスタ Ｂ</t>
    <phoneticPr fontId="1"/>
  </si>
  <si>
    <t>Ａコート 真岡西ＳＣ　　　　Ｂコート 久下田ＦＣ</t>
    <rPh sb="5" eb="8">
      <t>モオカニシ</t>
    </rPh>
    <rPh sb="19" eb="22">
      <t>クゲタ</t>
    </rPh>
    <phoneticPr fontId="1"/>
  </si>
  <si>
    <t>Ｃコート 真岡西ＳＣ　　　　Ｄコート 亀山ＳＣ</t>
    <rPh sb="5" eb="8">
      <t>モオカニシ</t>
    </rPh>
    <rPh sb="19" eb="21">
      <t>カメヤマ</t>
    </rPh>
    <phoneticPr fontId="1"/>
  </si>
  <si>
    <t>Ｃコート ＦＣ真岡21　　　　Ｄコート 亀山ＳＣ</t>
    <rPh sb="7" eb="9">
      <t>モオカ</t>
    </rPh>
    <rPh sb="20" eb="22">
      <t>カメヤマ</t>
    </rPh>
    <phoneticPr fontId="1"/>
  </si>
  <si>
    <t>Ａコート HFC・ZERO　　　　Ｂコート ＦＣ中村</t>
    <rPh sb="22" eb="26">
      <t>fcナカムラ</t>
    </rPh>
    <phoneticPr fontId="1"/>
  </si>
  <si>
    <t>久下田ＦＣ</t>
    <rPh sb="0" eb="5">
      <t>クゲタfc</t>
    </rPh>
    <phoneticPr fontId="1"/>
  </si>
  <si>
    <t>ＦＣ真岡21</t>
    <rPh sb="2" eb="4">
      <t>モオカ</t>
    </rPh>
    <phoneticPr fontId="1"/>
  </si>
  <si>
    <t>真岡西ＳＣ</t>
    <rPh sb="0" eb="3">
      <t>モオカニシ</t>
    </rPh>
    <phoneticPr fontId="1"/>
  </si>
  <si>
    <t>益子ＳＣ</t>
    <rPh sb="0" eb="2">
      <t>マシコ</t>
    </rPh>
    <phoneticPr fontId="1"/>
  </si>
  <si>
    <t>おおぞら Ｂ</t>
    <phoneticPr fontId="1"/>
  </si>
  <si>
    <t>アミスタ Ｂ</t>
    <phoneticPr fontId="1"/>
  </si>
  <si>
    <t>茂木ＦＣ</t>
    <rPh sb="0" eb="4">
      <t>モテギfc</t>
    </rPh>
    <phoneticPr fontId="1"/>
  </si>
  <si>
    <t>HFC・ZERO</t>
    <phoneticPr fontId="1"/>
  </si>
  <si>
    <t>ＦＣ中村</t>
    <rPh sb="0" eb="4">
      <t>fcナカムラ</t>
    </rPh>
    <phoneticPr fontId="1"/>
  </si>
  <si>
    <t>亀山ＳＣ</t>
    <rPh sb="0" eb="2">
      <t>カメヤマ</t>
    </rPh>
    <phoneticPr fontId="1"/>
  </si>
  <si>
    <t>おおぞら Ａ</t>
    <phoneticPr fontId="1"/>
  </si>
  <si>
    <t>祖母井クラブ</t>
    <rPh sb="0" eb="3">
      <t>ウバガイ</t>
    </rPh>
    <phoneticPr fontId="1"/>
  </si>
  <si>
    <t>ファイターズ</t>
    <phoneticPr fontId="1"/>
  </si>
  <si>
    <t>アミスタ Ａ</t>
    <phoneticPr fontId="1"/>
  </si>
  <si>
    <t>Ｊ-ＳＰＯＲＴＳ</t>
    <phoneticPr fontId="1"/>
  </si>
  <si>
    <t>おおぞら</t>
    <phoneticPr fontId="1"/>
  </si>
  <si>
    <t>久下田ＦＣ Ｂ</t>
    <phoneticPr fontId="1"/>
  </si>
  <si>
    <t>久下田ＦＣ Ａ</t>
    <phoneticPr fontId="1"/>
  </si>
  <si>
    <t>祖母井ＦＣ</t>
    <rPh sb="0" eb="3">
      <t>ウバガイ</t>
    </rPh>
    <phoneticPr fontId="1"/>
  </si>
  <si>
    <t>ＦＣ中村 Ａ</t>
    <phoneticPr fontId="1"/>
  </si>
  <si>
    <t>ＦＣ中村 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</si>
</sst>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0" borderId="0" xfId="0" applyFill="1"/>
    <xf numFmtId="0" fontId="2" fillId="2" borderId="4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2" borderId="34" xfId="0" applyFont="1" applyFill="1" applyBorder="1"/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7" fillId="0" borderId="0" xfId="0" applyFont="1" applyFill="1"/>
    <xf numFmtId="0" fontId="13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34" xfId="0" applyFont="1" applyFill="1" applyBorder="1"/>
    <xf numFmtId="0" fontId="2" fillId="5" borderId="7" xfId="0" applyFont="1" applyFill="1" applyBorder="1"/>
    <xf numFmtId="0" fontId="2" fillId="5" borderId="12" xfId="0" applyFont="1" applyFill="1" applyBorder="1"/>
    <xf numFmtId="20" fontId="0" fillId="5" borderId="1" xfId="0" applyNumberFormat="1" applyFill="1" applyBorder="1" applyAlignment="1">
      <alignment horizontal="center" vertical="center"/>
    </xf>
    <xf numFmtId="20" fontId="0" fillId="5" borderId="38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56" fontId="12" fillId="0" borderId="0" xfId="0" applyNumberFormat="1" applyFont="1" applyFill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20" fontId="2" fillId="0" borderId="2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/>
    <xf numFmtId="0" fontId="3" fillId="0" borderId="5" xfId="0" applyFont="1" applyFill="1" applyBorder="1"/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/>
    <xf numFmtId="0" fontId="0" fillId="0" borderId="0" xfId="0" applyBorder="1"/>
    <xf numFmtId="0" fontId="2" fillId="0" borderId="3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7" xfId="0" applyBorder="1"/>
    <xf numFmtId="0" fontId="0" fillId="0" borderId="0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0" fillId="0" borderId="61" xfId="0" applyFill="1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6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6" fontId="0" fillId="0" borderId="66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68" xfId="0" applyNumberFormat="1" applyBorder="1" applyAlignment="1">
      <alignment horizontal="center" vertical="center"/>
    </xf>
    <xf numFmtId="0" fontId="0" fillId="5" borderId="66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2" fontId="4" fillId="0" borderId="6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2" fontId="3" fillId="0" borderId="36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2" fontId="3" fillId="0" borderId="28" xfId="0" applyNumberFormat="1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0" fillId="0" borderId="3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0" fontId="0" fillId="0" borderId="9" xfId="0" applyNumberFormat="1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/>
    </xf>
    <xf numFmtId="20" fontId="0" fillId="0" borderId="39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20" fontId="0" fillId="0" borderId="36" xfId="0" applyNumberFormat="1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20" fontId="0" fillId="0" borderId="1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99FFCC"/>
      <color rgb="FFFF99FF"/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K37" sqref="K37"/>
    </sheetView>
  </sheetViews>
  <sheetFormatPr defaultRowHeight="13.5" x14ac:dyDescent="0.15"/>
  <cols>
    <col min="1" max="1" width="3.5" bestFit="1" customWidth="1"/>
    <col min="2" max="2" width="17.625" customWidth="1"/>
    <col min="3" max="3" width="3.5" bestFit="1" customWidth="1"/>
    <col min="4" max="4" width="17.625" customWidth="1"/>
    <col min="5" max="5" width="3.5" customWidth="1"/>
    <col min="6" max="6" width="14.625" customWidth="1"/>
    <col min="7" max="8" width="9.125" customWidth="1"/>
    <col min="9" max="9" width="10.625" customWidth="1"/>
    <col min="10" max="10" width="7.625" customWidth="1"/>
  </cols>
  <sheetData>
    <row r="1" spans="1:10" ht="26.25" customHeight="1" x14ac:dyDescent="0.15">
      <c r="A1" s="208" t="s">
        <v>61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8.5" customHeight="1" x14ac:dyDescent="0.15">
      <c r="A2" s="139"/>
      <c r="B2" s="210" t="s">
        <v>62</v>
      </c>
      <c r="C2" s="211"/>
      <c r="D2" s="212"/>
      <c r="E2" s="206" t="s">
        <v>63</v>
      </c>
      <c r="F2" s="207"/>
      <c r="G2" s="206" t="s">
        <v>64</v>
      </c>
      <c r="H2" s="207"/>
      <c r="I2" s="206" t="s">
        <v>65</v>
      </c>
      <c r="J2" s="207"/>
    </row>
    <row r="3" spans="1:10" ht="20.100000000000001" customHeight="1" x14ac:dyDescent="0.15">
      <c r="A3" s="140">
        <v>1</v>
      </c>
      <c r="B3" s="189" t="s">
        <v>66</v>
      </c>
      <c r="C3" s="190"/>
      <c r="D3" s="191"/>
      <c r="E3" s="200">
        <v>1</v>
      </c>
      <c r="F3" s="201"/>
      <c r="G3" s="200">
        <v>1</v>
      </c>
      <c r="H3" s="201"/>
      <c r="I3" s="200">
        <v>2</v>
      </c>
      <c r="J3" s="201"/>
    </row>
    <row r="4" spans="1:10" ht="20.100000000000001" customHeight="1" x14ac:dyDescent="0.15">
      <c r="A4" s="140">
        <v>2</v>
      </c>
      <c r="B4" s="189" t="s">
        <v>78</v>
      </c>
      <c r="C4" s="190"/>
      <c r="D4" s="191"/>
      <c r="E4" s="200">
        <v>1</v>
      </c>
      <c r="F4" s="201"/>
      <c r="G4" s="200">
        <v>1</v>
      </c>
      <c r="H4" s="201"/>
      <c r="I4" s="200">
        <v>2</v>
      </c>
      <c r="J4" s="201"/>
    </row>
    <row r="5" spans="1:10" ht="20.100000000000001" customHeight="1" x14ac:dyDescent="0.15">
      <c r="A5" s="140">
        <v>3</v>
      </c>
      <c r="B5" s="189" t="s">
        <v>79</v>
      </c>
      <c r="C5" s="190"/>
      <c r="D5" s="191"/>
      <c r="E5" s="200">
        <v>1</v>
      </c>
      <c r="F5" s="201"/>
      <c r="G5" s="198"/>
      <c r="H5" s="199"/>
      <c r="I5" s="200">
        <v>2</v>
      </c>
      <c r="J5" s="201"/>
    </row>
    <row r="6" spans="1:10" ht="20.100000000000001" customHeight="1" x14ac:dyDescent="0.15">
      <c r="A6" s="140">
        <v>4</v>
      </c>
      <c r="B6" s="189" t="s">
        <v>67</v>
      </c>
      <c r="C6" s="190"/>
      <c r="D6" s="191"/>
      <c r="E6" s="200">
        <v>2</v>
      </c>
      <c r="F6" s="201"/>
      <c r="G6" s="200">
        <v>1</v>
      </c>
      <c r="H6" s="201"/>
      <c r="I6" s="198"/>
      <c r="J6" s="199"/>
    </row>
    <row r="7" spans="1:10" ht="20.100000000000001" customHeight="1" x14ac:dyDescent="0.15">
      <c r="A7" s="140">
        <v>5</v>
      </c>
      <c r="B7" s="189" t="s">
        <v>68</v>
      </c>
      <c r="C7" s="190"/>
      <c r="D7" s="191"/>
      <c r="E7" s="200">
        <v>1</v>
      </c>
      <c r="F7" s="201"/>
      <c r="G7" s="200">
        <v>1</v>
      </c>
      <c r="H7" s="201"/>
      <c r="I7" s="198"/>
      <c r="J7" s="199"/>
    </row>
    <row r="8" spans="1:10" ht="20.100000000000001" customHeight="1" x14ac:dyDescent="0.15">
      <c r="A8" s="140">
        <v>6</v>
      </c>
      <c r="B8" s="189" t="s">
        <v>69</v>
      </c>
      <c r="C8" s="190"/>
      <c r="D8" s="191"/>
      <c r="E8" s="200">
        <v>1</v>
      </c>
      <c r="F8" s="201"/>
      <c r="G8" s="200">
        <v>1</v>
      </c>
      <c r="H8" s="201"/>
      <c r="I8" s="198"/>
      <c r="J8" s="199"/>
    </row>
    <row r="9" spans="1:10" ht="20.100000000000001" customHeight="1" x14ac:dyDescent="0.15">
      <c r="A9" s="140">
        <v>7</v>
      </c>
      <c r="B9" s="189" t="s">
        <v>70</v>
      </c>
      <c r="C9" s="190"/>
      <c r="D9" s="191"/>
      <c r="E9" s="200">
        <v>2</v>
      </c>
      <c r="F9" s="201"/>
      <c r="G9" s="200">
        <v>2</v>
      </c>
      <c r="H9" s="201"/>
      <c r="I9" s="198"/>
      <c r="J9" s="199"/>
    </row>
    <row r="10" spans="1:10" ht="20.100000000000001" customHeight="1" x14ac:dyDescent="0.15">
      <c r="A10" s="140">
        <v>8</v>
      </c>
      <c r="B10" s="189" t="s">
        <v>71</v>
      </c>
      <c r="C10" s="190"/>
      <c r="D10" s="191"/>
      <c r="E10" s="200">
        <v>1</v>
      </c>
      <c r="F10" s="201"/>
      <c r="G10" s="200">
        <v>1</v>
      </c>
      <c r="H10" s="201"/>
      <c r="I10" s="198"/>
      <c r="J10" s="199"/>
    </row>
    <row r="11" spans="1:10" ht="20.100000000000001" customHeight="1" x14ac:dyDescent="0.15">
      <c r="A11" s="140">
        <v>9</v>
      </c>
      <c r="B11" s="189" t="s">
        <v>75</v>
      </c>
      <c r="C11" s="190"/>
      <c r="D11" s="191"/>
      <c r="E11" s="200">
        <v>1</v>
      </c>
      <c r="F11" s="201"/>
      <c r="G11" s="200">
        <v>1</v>
      </c>
      <c r="H11" s="201"/>
      <c r="I11" s="198"/>
      <c r="J11" s="199"/>
    </row>
    <row r="12" spans="1:10" ht="20.100000000000001" customHeight="1" x14ac:dyDescent="0.15">
      <c r="A12" s="140">
        <v>10</v>
      </c>
      <c r="B12" s="189" t="s">
        <v>76</v>
      </c>
      <c r="C12" s="190"/>
      <c r="D12" s="191"/>
      <c r="E12" s="200">
        <v>1</v>
      </c>
      <c r="F12" s="201"/>
      <c r="G12" s="200">
        <v>1</v>
      </c>
      <c r="H12" s="201"/>
      <c r="I12" s="198"/>
      <c r="J12" s="199"/>
    </row>
    <row r="13" spans="1:10" ht="20.100000000000001" customHeight="1" x14ac:dyDescent="0.15">
      <c r="A13" s="140">
        <v>11</v>
      </c>
      <c r="B13" s="189" t="s">
        <v>77</v>
      </c>
      <c r="C13" s="190"/>
      <c r="D13" s="191"/>
      <c r="E13" s="200">
        <v>1</v>
      </c>
      <c r="F13" s="201"/>
      <c r="G13" s="200">
        <v>1</v>
      </c>
      <c r="H13" s="201"/>
      <c r="I13" s="198"/>
      <c r="J13" s="199"/>
    </row>
    <row r="14" spans="1:10" ht="20.100000000000001" customHeight="1" x14ac:dyDescent="0.15">
      <c r="A14" s="140">
        <v>12</v>
      </c>
      <c r="B14" s="189" t="s">
        <v>72</v>
      </c>
      <c r="C14" s="190"/>
      <c r="D14" s="191"/>
      <c r="E14" s="198"/>
      <c r="F14" s="199"/>
      <c r="G14" s="198"/>
      <c r="H14" s="199"/>
      <c r="I14" s="198"/>
      <c r="J14" s="199"/>
    </row>
    <row r="15" spans="1:10" ht="20.100000000000001" customHeight="1" x14ac:dyDescent="0.15">
      <c r="A15" s="140">
        <v>13</v>
      </c>
      <c r="B15" s="189" t="s">
        <v>74</v>
      </c>
      <c r="C15" s="190"/>
      <c r="D15" s="191"/>
      <c r="E15" s="200">
        <v>1</v>
      </c>
      <c r="F15" s="201"/>
      <c r="G15" s="198"/>
      <c r="H15" s="199"/>
      <c r="I15" s="198"/>
      <c r="J15" s="199"/>
    </row>
    <row r="16" spans="1:10" ht="20.100000000000001" customHeight="1" x14ac:dyDescent="0.15">
      <c r="A16" s="140">
        <v>14</v>
      </c>
      <c r="B16" s="189" t="s">
        <v>73</v>
      </c>
      <c r="C16" s="190"/>
      <c r="D16" s="191"/>
      <c r="E16" s="198"/>
      <c r="F16" s="199"/>
      <c r="G16" s="200">
        <v>1</v>
      </c>
      <c r="H16" s="201"/>
      <c r="I16" s="198"/>
      <c r="J16" s="199"/>
    </row>
    <row r="17" spans="1:10" ht="18" customHeight="1" x14ac:dyDescent="0.15">
      <c r="A17" s="84"/>
      <c r="B17" s="85"/>
      <c r="C17" s="85"/>
      <c r="D17" s="85"/>
      <c r="E17" s="188">
        <f>SUM(E3:F16)</f>
        <v>14</v>
      </c>
      <c r="F17" s="188"/>
      <c r="G17" s="188">
        <f>SUM(G3:H16)</f>
        <v>12</v>
      </c>
      <c r="H17" s="188"/>
      <c r="I17" s="188">
        <f>SUM(I3:J16)</f>
        <v>6</v>
      </c>
      <c r="J17" s="188"/>
    </row>
    <row r="19" spans="1:10" ht="21.95" customHeight="1" x14ac:dyDescent="0.15">
      <c r="B19" s="187" t="s">
        <v>97</v>
      </c>
      <c r="C19" s="187"/>
      <c r="D19" s="187"/>
      <c r="E19" s="111"/>
      <c r="G19" s="225" t="s">
        <v>98</v>
      </c>
      <c r="H19" s="226"/>
      <c r="I19" s="213" t="s">
        <v>99</v>
      </c>
      <c r="J19" s="214"/>
    </row>
    <row r="20" spans="1:10" ht="21.95" customHeight="1" x14ac:dyDescent="0.15">
      <c r="B20" s="14" t="s">
        <v>80</v>
      </c>
      <c r="C20" s="112"/>
      <c r="D20" s="14" t="s">
        <v>81</v>
      </c>
      <c r="E20" s="112"/>
      <c r="F20" s="135" t="s">
        <v>90</v>
      </c>
      <c r="G20" s="192" t="s">
        <v>89</v>
      </c>
      <c r="H20" s="193"/>
      <c r="I20" s="215" t="s">
        <v>89</v>
      </c>
      <c r="J20" s="216"/>
    </row>
    <row r="21" spans="1:10" ht="24.95" customHeight="1" x14ac:dyDescent="0.15">
      <c r="A21" s="27">
        <v>1</v>
      </c>
      <c r="B21" s="60" t="s">
        <v>130</v>
      </c>
      <c r="C21" s="138">
        <v>8</v>
      </c>
      <c r="D21" s="60" t="s">
        <v>137</v>
      </c>
      <c r="E21" s="136"/>
      <c r="F21" s="194">
        <v>45395</v>
      </c>
      <c r="G21" s="197" t="s">
        <v>91</v>
      </c>
      <c r="H21" s="197"/>
      <c r="I21" s="217" t="s">
        <v>95</v>
      </c>
      <c r="J21" s="218"/>
    </row>
    <row r="22" spans="1:10" ht="24.95" customHeight="1" x14ac:dyDescent="0.15">
      <c r="A22" s="27">
        <v>2</v>
      </c>
      <c r="B22" s="60" t="s">
        <v>131</v>
      </c>
      <c r="C22" s="138">
        <v>9</v>
      </c>
      <c r="D22" s="60" t="s">
        <v>138</v>
      </c>
      <c r="E22" s="136"/>
      <c r="F22" s="195"/>
      <c r="G22" s="197" t="s">
        <v>100</v>
      </c>
      <c r="H22" s="197"/>
      <c r="I22" s="219"/>
      <c r="J22" s="220"/>
    </row>
    <row r="23" spans="1:10" ht="24.95" customHeight="1" x14ac:dyDescent="0.15">
      <c r="A23" s="27">
        <v>3</v>
      </c>
      <c r="B23" s="60" t="s">
        <v>132</v>
      </c>
      <c r="C23" s="138">
        <v>10</v>
      </c>
      <c r="D23" s="60" t="s">
        <v>139</v>
      </c>
      <c r="E23" s="136"/>
      <c r="F23" s="194">
        <v>45396</v>
      </c>
      <c r="G23" s="197" t="s">
        <v>92</v>
      </c>
      <c r="H23" s="197"/>
      <c r="I23" s="221"/>
      <c r="J23" s="222"/>
    </row>
    <row r="24" spans="1:10" ht="24.95" customHeight="1" x14ac:dyDescent="0.15">
      <c r="A24" s="27">
        <v>4</v>
      </c>
      <c r="B24" s="60" t="s">
        <v>133</v>
      </c>
      <c r="C24" s="138">
        <v>11</v>
      </c>
      <c r="D24" s="60" t="s">
        <v>140</v>
      </c>
      <c r="E24" s="136"/>
      <c r="F24" s="195"/>
      <c r="G24" s="196" t="s">
        <v>93</v>
      </c>
      <c r="H24" s="196"/>
      <c r="I24" s="223"/>
      <c r="J24" s="224"/>
    </row>
    <row r="25" spans="1:10" ht="24.95" customHeight="1" x14ac:dyDescent="0.15">
      <c r="A25" s="27">
        <v>5</v>
      </c>
      <c r="B25" s="60" t="s">
        <v>134</v>
      </c>
      <c r="C25" s="138">
        <v>12</v>
      </c>
      <c r="D25" s="60" t="s">
        <v>141</v>
      </c>
      <c r="E25" s="136"/>
      <c r="F25" s="194">
        <v>45402</v>
      </c>
      <c r="G25" s="197" t="s">
        <v>88</v>
      </c>
      <c r="H25" s="197"/>
      <c r="I25" s="217" t="s">
        <v>95</v>
      </c>
      <c r="J25" s="218"/>
    </row>
    <row r="26" spans="1:10" ht="24.95" customHeight="1" x14ac:dyDescent="0.15">
      <c r="A26" s="27">
        <v>6</v>
      </c>
      <c r="B26" s="60" t="s">
        <v>135</v>
      </c>
      <c r="C26" s="138">
        <v>13</v>
      </c>
      <c r="D26" s="60" t="s">
        <v>142</v>
      </c>
      <c r="E26" s="136"/>
      <c r="F26" s="195"/>
      <c r="G26" s="197" t="s">
        <v>100</v>
      </c>
      <c r="H26" s="197"/>
      <c r="I26" s="219"/>
      <c r="J26" s="220"/>
    </row>
    <row r="27" spans="1:10" ht="24.95" customHeight="1" x14ac:dyDescent="0.15">
      <c r="A27" s="27">
        <v>7</v>
      </c>
      <c r="B27" s="60" t="s">
        <v>136</v>
      </c>
      <c r="C27" s="138">
        <v>14</v>
      </c>
      <c r="D27" s="60" t="s">
        <v>143</v>
      </c>
      <c r="E27" s="129"/>
      <c r="F27" s="202">
        <v>45403</v>
      </c>
      <c r="G27" s="204" t="s">
        <v>94</v>
      </c>
      <c r="H27" s="204"/>
      <c r="I27" s="217" t="s">
        <v>95</v>
      </c>
      <c r="J27" s="218"/>
    </row>
    <row r="28" spans="1:10" ht="29.25" customHeight="1" x14ac:dyDescent="0.15">
      <c r="A28" s="27"/>
      <c r="B28" s="142"/>
      <c r="C28" s="137"/>
      <c r="F28" s="203"/>
      <c r="G28" s="205"/>
      <c r="H28" s="205"/>
      <c r="I28" s="219"/>
      <c r="J28" s="220"/>
    </row>
    <row r="29" spans="1:10" ht="21.95" customHeight="1" x14ac:dyDescent="0.15"/>
    <row r="30" spans="1:10" ht="21.95" customHeight="1" x14ac:dyDescent="0.15">
      <c r="B30" s="187" t="s">
        <v>96</v>
      </c>
      <c r="C30" s="187"/>
      <c r="D30" s="187"/>
      <c r="E30" s="111"/>
      <c r="G30" s="187" t="s">
        <v>65</v>
      </c>
      <c r="H30" s="187"/>
      <c r="I30" s="187"/>
    </row>
    <row r="31" spans="1:10" ht="24.95" customHeight="1" x14ac:dyDescent="0.15">
      <c r="B31" s="112" t="s">
        <v>82</v>
      </c>
      <c r="C31" s="112"/>
      <c r="D31" s="14" t="s">
        <v>81</v>
      </c>
      <c r="E31" s="112"/>
    </row>
    <row r="32" spans="1:10" ht="24.95" customHeight="1" x14ac:dyDescent="0.15">
      <c r="A32" s="27">
        <v>1</v>
      </c>
      <c r="B32" s="60" t="s">
        <v>141</v>
      </c>
      <c r="C32" s="138">
        <v>7</v>
      </c>
      <c r="D32" s="60" t="s">
        <v>135</v>
      </c>
      <c r="E32" s="130"/>
      <c r="F32" s="83">
        <v>1</v>
      </c>
      <c r="G32" s="184" t="s">
        <v>146</v>
      </c>
      <c r="H32" s="185"/>
      <c r="I32" s="186"/>
      <c r="J32" s="141"/>
    </row>
    <row r="33" spans="1:10" ht="24.95" customHeight="1" x14ac:dyDescent="0.15">
      <c r="A33" s="27">
        <v>2</v>
      </c>
      <c r="B33" s="60" t="s">
        <v>143</v>
      </c>
      <c r="C33" s="138">
        <v>8</v>
      </c>
      <c r="D33" s="60" t="s">
        <v>133</v>
      </c>
      <c r="E33" s="130"/>
      <c r="F33" s="83">
        <v>2</v>
      </c>
      <c r="G33" s="184" t="s">
        <v>147</v>
      </c>
      <c r="H33" s="185"/>
      <c r="I33" s="186"/>
      <c r="J33" s="141"/>
    </row>
    <row r="34" spans="1:10" ht="24.95" customHeight="1" x14ac:dyDescent="0.15">
      <c r="A34" s="27">
        <v>3</v>
      </c>
      <c r="B34" s="60" t="s">
        <v>139</v>
      </c>
      <c r="C34" s="138">
        <v>9</v>
      </c>
      <c r="D34" s="60" t="s">
        <v>132</v>
      </c>
      <c r="E34" s="130"/>
      <c r="F34" s="83">
        <v>3</v>
      </c>
      <c r="G34" s="184" t="s">
        <v>141</v>
      </c>
      <c r="H34" s="185"/>
      <c r="I34" s="186"/>
      <c r="J34" s="141"/>
    </row>
    <row r="35" spans="1:10" ht="24.95" customHeight="1" x14ac:dyDescent="0.15">
      <c r="A35" s="27">
        <v>4</v>
      </c>
      <c r="B35" s="60" t="s">
        <v>136</v>
      </c>
      <c r="C35" s="138">
        <v>10</v>
      </c>
      <c r="D35" s="60" t="s">
        <v>145</v>
      </c>
      <c r="E35" s="130"/>
      <c r="F35" s="83">
        <v>4</v>
      </c>
      <c r="G35" s="184" t="s">
        <v>149</v>
      </c>
      <c r="H35" s="185"/>
      <c r="I35" s="186"/>
      <c r="J35" s="141"/>
    </row>
    <row r="36" spans="1:10" ht="24.95" customHeight="1" x14ac:dyDescent="0.15">
      <c r="A36" s="27">
        <v>5</v>
      </c>
      <c r="B36" s="60" t="s">
        <v>142</v>
      </c>
      <c r="C36" s="138">
        <v>11</v>
      </c>
      <c r="D36" s="60" t="s">
        <v>131</v>
      </c>
      <c r="E36" s="130"/>
      <c r="F36" s="83">
        <v>5</v>
      </c>
      <c r="G36" s="184" t="s">
        <v>150</v>
      </c>
      <c r="H36" s="185"/>
      <c r="I36" s="186"/>
      <c r="J36" s="141"/>
    </row>
    <row r="37" spans="1:10" ht="21.95" customHeight="1" x14ac:dyDescent="0.15">
      <c r="A37" s="27">
        <v>6</v>
      </c>
      <c r="B37" s="61" t="s">
        <v>144</v>
      </c>
      <c r="C37" s="138">
        <v>12</v>
      </c>
      <c r="D37" s="60" t="s">
        <v>138</v>
      </c>
      <c r="E37" s="130"/>
      <c r="F37" s="83">
        <v>6</v>
      </c>
      <c r="G37" s="184" t="s">
        <v>148</v>
      </c>
      <c r="H37" s="185"/>
      <c r="I37" s="186"/>
      <c r="J37" s="141"/>
    </row>
  </sheetData>
  <mergeCells count="92">
    <mergeCell ref="I12:J12"/>
    <mergeCell ref="I13:J13"/>
    <mergeCell ref="I14:J14"/>
    <mergeCell ref="I15:J15"/>
    <mergeCell ref="I16:J16"/>
    <mergeCell ref="I7:J7"/>
    <mergeCell ref="I8:J8"/>
    <mergeCell ref="I9:J9"/>
    <mergeCell ref="I10:J10"/>
    <mergeCell ref="I11:J11"/>
    <mergeCell ref="I2:J2"/>
    <mergeCell ref="I3:J3"/>
    <mergeCell ref="I4:J4"/>
    <mergeCell ref="I5:J5"/>
    <mergeCell ref="I6:J6"/>
    <mergeCell ref="I25:J26"/>
    <mergeCell ref="I27:J28"/>
    <mergeCell ref="F23:F24"/>
    <mergeCell ref="F25:F26"/>
    <mergeCell ref="G19:H19"/>
    <mergeCell ref="G21:H21"/>
    <mergeCell ref="G23:H23"/>
    <mergeCell ref="G25:H25"/>
    <mergeCell ref="I17:J17"/>
    <mergeCell ref="I19:J19"/>
    <mergeCell ref="I20:J20"/>
    <mergeCell ref="I21:J22"/>
    <mergeCell ref="I23:J24"/>
    <mergeCell ref="E11:F11"/>
    <mergeCell ref="E12:F12"/>
    <mergeCell ref="E13:F13"/>
    <mergeCell ref="E4:F4"/>
    <mergeCell ref="E5:F5"/>
    <mergeCell ref="E9:F9"/>
    <mergeCell ref="E10:F10"/>
    <mergeCell ref="E2:F2"/>
    <mergeCell ref="E3:F3"/>
    <mergeCell ref="E6:F6"/>
    <mergeCell ref="E7:F7"/>
    <mergeCell ref="E8:F8"/>
    <mergeCell ref="G9:H9"/>
    <mergeCell ref="A1:J1"/>
    <mergeCell ref="B19:D19"/>
    <mergeCell ref="B2:D2"/>
    <mergeCell ref="B3:D3"/>
    <mergeCell ref="B6:D6"/>
    <mergeCell ref="B7:D7"/>
    <mergeCell ref="B8:D8"/>
    <mergeCell ref="B9:D9"/>
    <mergeCell ref="B10:D10"/>
    <mergeCell ref="B4:D4"/>
    <mergeCell ref="B5:D5"/>
    <mergeCell ref="B14:D14"/>
    <mergeCell ref="B16:D16"/>
    <mergeCell ref="B15:D15"/>
    <mergeCell ref="B11:D11"/>
    <mergeCell ref="G2:H2"/>
    <mergeCell ref="G3:H3"/>
    <mergeCell ref="G6:H6"/>
    <mergeCell ref="G7:H7"/>
    <mergeCell ref="G8:H8"/>
    <mergeCell ref="G4:H4"/>
    <mergeCell ref="G5:H5"/>
    <mergeCell ref="G10:H10"/>
    <mergeCell ref="G14:H14"/>
    <mergeCell ref="G16:H16"/>
    <mergeCell ref="G15:H15"/>
    <mergeCell ref="G11:H11"/>
    <mergeCell ref="G12:H12"/>
    <mergeCell ref="G13:H13"/>
    <mergeCell ref="G17:H17"/>
    <mergeCell ref="B30:D30"/>
    <mergeCell ref="B12:D12"/>
    <mergeCell ref="G20:H20"/>
    <mergeCell ref="F21:F22"/>
    <mergeCell ref="B13:D13"/>
    <mergeCell ref="G24:H24"/>
    <mergeCell ref="G22:H22"/>
    <mergeCell ref="G26:H26"/>
    <mergeCell ref="E14:F14"/>
    <mergeCell ref="E16:F16"/>
    <mergeCell ref="E15:F15"/>
    <mergeCell ref="E17:F17"/>
    <mergeCell ref="F27:F28"/>
    <mergeCell ref="G27:H28"/>
    <mergeCell ref="G37:I37"/>
    <mergeCell ref="G36:I36"/>
    <mergeCell ref="G35:I35"/>
    <mergeCell ref="G34:I34"/>
    <mergeCell ref="G30:I30"/>
    <mergeCell ref="G32:I32"/>
    <mergeCell ref="G33:I33"/>
  </mergeCells>
  <phoneticPr fontId="1"/>
  <pageMargins left="0.44" right="0.28000000000000003" top="0.61" bottom="0.53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Z66"/>
  <sheetViews>
    <sheetView tabSelected="1" zoomScale="75" zoomScaleNormal="75" workbookViewId="0">
      <selection activeCell="N56" sqref="N56"/>
    </sheetView>
  </sheetViews>
  <sheetFormatPr defaultRowHeight="13.5" x14ac:dyDescent="0.15"/>
  <cols>
    <col min="1" max="1" width="3.625" customWidth="1"/>
    <col min="3" max="3" width="3.625" customWidth="1"/>
    <col min="4" max="4" width="15.625" customWidth="1"/>
    <col min="5" max="5" width="1.625" customWidth="1"/>
    <col min="6" max="8" width="5.625" customWidth="1"/>
    <col min="9" max="9" width="1.625" customWidth="1"/>
    <col min="10" max="10" width="15.625" customWidth="1"/>
    <col min="11" max="12" width="3.625" customWidth="1"/>
    <col min="13" max="16" width="15.625" customWidth="1"/>
    <col min="17" max="19" width="3.625" customWidth="1"/>
    <col min="20" max="20" width="6.125" customWidth="1"/>
    <col min="21" max="33" width="3.625" customWidth="1"/>
    <col min="34" max="34" width="5.5" customWidth="1"/>
    <col min="35" max="45" width="3.625" customWidth="1"/>
    <col min="46" max="46" width="5.625" customWidth="1"/>
    <col min="47" max="93" width="3.625" customWidth="1"/>
  </cols>
  <sheetData>
    <row r="1" spans="1:50" ht="24.95" customHeight="1" x14ac:dyDescent="0.15">
      <c r="A1" s="227" t="s">
        <v>50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50" ht="27.95" customHeight="1" x14ac:dyDescent="0.15">
      <c r="A2" s="11"/>
      <c r="B2" s="228" t="s">
        <v>32</v>
      </c>
      <c r="C2" s="228"/>
      <c r="D2" s="228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50" ht="26.1" customHeight="1" x14ac:dyDescent="0.15">
      <c r="A3" s="19"/>
      <c r="B3" s="229" t="s">
        <v>8</v>
      </c>
      <c r="C3" s="229"/>
      <c r="D3" s="229"/>
      <c r="E3" s="19"/>
      <c r="F3" s="19"/>
      <c r="G3" s="229" t="s">
        <v>8</v>
      </c>
      <c r="H3" s="229"/>
      <c r="I3" s="229"/>
      <c r="J3" s="229"/>
      <c r="K3" s="11"/>
      <c r="L3" s="230" t="s">
        <v>11</v>
      </c>
      <c r="M3" s="231"/>
      <c r="N3" s="230" t="s">
        <v>101</v>
      </c>
      <c r="O3" s="232"/>
      <c r="P3" s="231"/>
    </row>
    <row r="4" spans="1:50" ht="26.1" customHeight="1" x14ac:dyDescent="0.15">
      <c r="A4" s="147">
        <v>1</v>
      </c>
      <c r="B4" s="230" t="s">
        <v>102</v>
      </c>
      <c r="C4" s="232"/>
      <c r="D4" s="231"/>
      <c r="E4" s="19"/>
      <c r="F4" s="147">
        <v>5</v>
      </c>
      <c r="G4" s="230" t="s">
        <v>105</v>
      </c>
      <c r="H4" s="232"/>
      <c r="I4" s="232"/>
      <c r="J4" s="231"/>
      <c r="K4" s="11"/>
      <c r="L4" s="230" t="s">
        <v>12</v>
      </c>
      <c r="M4" s="231"/>
      <c r="N4" s="230" t="s">
        <v>126</v>
      </c>
      <c r="O4" s="232"/>
      <c r="P4" s="231"/>
    </row>
    <row r="5" spans="1:50" ht="26.1" customHeight="1" x14ac:dyDescent="0.15">
      <c r="A5" s="147">
        <v>2</v>
      </c>
      <c r="B5" s="230" t="s">
        <v>103</v>
      </c>
      <c r="C5" s="232"/>
      <c r="D5" s="231"/>
      <c r="E5" s="19"/>
      <c r="F5" s="147">
        <v>6</v>
      </c>
      <c r="G5" s="230" t="s">
        <v>106</v>
      </c>
      <c r="H5" s="232"/>
      <c r="I5" s="232"/>
      <c r="J5" s="231"/>
      <c r="K5" s="11"/>
      <c r="L5" s="230" t="s">
        <v>33</v>
      </c>
      <c r="M5" s="231"/>
      <c r="N5" s="233" t="s">
        <v>29</v>
      </c>
      <c r="O5" s="234"/>
      <c r="P5" s="235"/>
    </row>
    <row r="6" spans="1:50" ht="26.1" customHeight="1" thickBot="1" x14ac:dyDescent="0.2">
      <c r="A6" s="147">
        <v>3</v>
      </c>
      <c r="B6" s="230" t="s">
        <v>121</v>
      </c>
      <c r="C6" s="232"/>
      <c r="D6" s="231"/>
      <c r="E6" s="19"/>
      <c r="F6" s="147">
        <v>7</v>
      </c>
      <c r="G6" s="230" t="s">
        <v>107</v>
      </c>
      <c r="H6" s="232"/>
      <c r="I6" s="232"/>
      <c r="J6" s="231"/>
      <c r="K6" s="11"/>
      <c r="L6" s="230" t="s">
        <v>10</v>
      </c>
      <c r="M6" s="231"/>
      <c r="N6" s="233" t="s">
        <v>13</v>
      </c>
      <c r="O6" s="234"/>
      <c r="P6" s="235"/>
    </row>
    <row r="7" spans="1:50" ht="26.1" customHeight="1" thickBot="1" x14ac:dyDescent="0.2">
      <c r="A7" s="147">
        <v>4</v>
      </c>
      <c r="B7" s="230" t="s">
        <v>104</v>
      </c>
      <c r="C7" s="232"/>
      <c r="D7" s="231"/>
      <c r="E7" s="4"/>
      <c r="F7" s="153"/>
      <c r="G7" s="153"/>
      <c r="H7" s="153"/>
      <c r="I7" s="153"/>
      <c r="J7" s="153"/>
      <c r="K7" s="69"/>
      <c r="L7" s="4"/>
      <c r="M7" s="4"/>
      <c r="N7" s="20"/>
      <c r="O7" s="20"/>
      <c r="P7" s="20"/>
      <c r="S7" s="33"/>
      <c r="T7" s="236" t="s">
        <v>3</v>
      </c>
      <c r="U7" s="236"/>
      <c r="V7" s="237"/>
      <c r="W7" s="249" t="s">
        <v>2</v>
      </c>
      <c r="X7" s="250"/>
      <c r="Y7" s="238" t="s">
        <v>7</v>
      </c>
      <c r="Z7" s="251"/>
      <c r="AA7" s="238" t="s">
        <v>1</v>
      </c>
      <c r="AB7" s="239"/>
      <c r="AC7" s="33"/>
      <c r="AD7" s="33"/>
      <c r="AE7" s="33"/>
      <c r="AF7" s="33"/>
      <c r="AG7" s="33"/>
      <c r="AH7" s="249" t="s">
        <v>2</v>
      </c>
      <c r="AI7" s="250"/>
      <c r="AJ7" s="238" t="s">
        <v>7</v>
      </c>
      <c r="AK7" s="251"/>
      <c r="AL7" s="238" t="s">
        <v>1</v>
      </c>
      <c r="AM7" s="239"/>
      <c r="AN7" s="33"/>
      <c r="AO7" s="33"/>
      <c r="AP7" s="33"/>
      <c r="AQ7" s="33"/>
      <c r="AR7" s="33"/>
      <c r="AS7" s="238" t="s">
        <v>2</v>
      </c>
      <c r="AT7" s="239"/>
      <c r="AU7" s="238" t="s">
        <v>7</v>
      </c>
      <c r="AV7" s="239"/>
      <c r="AW7" s="238" t="s">
        <v>1</v>
      </c>
      <c r="AX7" s="239"/>
    </row>
    <row r="8" spans="1:50" ht="26.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19"/>
      <c r="L8" s="19"/>
      <c r="M8" s="19"/>
      <c r="N8" s="19"/>
      <c r="O8" s="19"/>
      <c r="P8" s="19"/>
      <c r="S8" s="167">
        <v>1</v>
      </c>
      <c r="T8" s="240"/>
      <c r="U8" s="241"/>
      <c r="V8" s="242"/>
      <c r="W8" s="243"/>
      <c r="X8" s="244"/>
      <c r="Y8" s="245"/>
      <c r="Z8" s="246"/>
      <c r="AA8" s="247"/>
      <c r="AB8" s="248"/>
      <c r="AC8" s="33"/>
      <c r="AD8" s="168">
        <v>1</v>
      </c>
      <c r="AE8" s="240"/>
      <c r="AF8" s="241"/>
      <c r="AG8" s="242"/>
      <c r="AH8" s="243"/>
      <c r="AI8" s="244"/>
      <c r="AJ8" s="245"/>
      <c r="AK8" s="246"/>
      <c r="AL8" s="252"/>
      <c r="AM8" s="253"/>
      <c r="AN8" s="33"/>
      <c r="AO8" s="168">
        <v>8</v>
      </c>
      <c r="AP8" s="240"/>
      <c r="AQ8" s="241"/>
      <c r="AR8" s="242"/>
      <c r="AS8" s="243"/>
      <c r="AT8" s="244"/>
      <c r="AU8" s="245"/>
      <c r="AV8" s="246"/>
      <c r="AW8" s="252"/>
      <c r="AX8" s="253"/>
    </row>
    <row r="9" spans="1:50" ht="30" customHeight="1" x14ac:dyDescent="0.15">
      <c r="A9" s="254" t="s">
        <v>18</v>
      </c>
      <c r="B9" s="255"/>
      <c r="C9" s="255"/>
      <c r="D9" s="147" t="s">
        <v>8</v>
      </c>
      <c r="E9" s="19"/>
      <c r="F9" s="230" t="s">
        <v>14</v>
      </c>
      <c r="G9" s="232"/>
      <c r="H9" s="231"/>
      <c r="I9" s="19"/>
      <c r="J9" s="147" t="s">
        <v>8</v>
      </c>
      <c r="K9" s="19"/>
      <c r="L9" s="19"/>
      <c r="M9" s="147" t="s">
        <v>15</v>
      </c>
      <c r="N9" s="147" t="s">
        <v>16</v>
      </c>
      <c r="O9" s="147" t="s">
        <v>16</v>
      </c>
      <c r="P9" s="182"/>
      <c r="S9" s="167">
        <v>2</v>
      </c>
      <c r="T9" s="256"/>
      <c r="U9" s="232"/>
      <c r="V9" s="257"/>
      <c r="W9" s="258"/>
      <c r="X9" s="259"/>
      <c r="Y9" s="260"/>
      <c r="Z9" s="261"/>
      <c r="AA9" s="262"/>
      <c r="AB9" s="263"/>
      <c r="AC9" s="33"/>
      <c r="AD9" s="169">
        <v>2</v>
      </c>
      <c r="AE9" s="256"/>
      <c r="AF9" s="232"/>
      <c r="AG9" s="257"/>
      <c r="AH9" s="258"/>
      <c r="AI9" s="259"/>
      <c r="AJ9" s="260"/>
      <c r="AK9" s="261"/>
      <c r="AL9" s="262"/>
      <c r="AM9" s="263"/>
      <c r="AN9" s="33"/>
      <c r="AO9" s="169">
        <v>9</v>
      </c>
      <c r="AP9" s="256"/>
      <c r="AQ9" s="232"/>
      <c r="AR9" s="257"/>
      <c r="AS9" s="258"/>
      <c r="AT9" s="259"/>
      <c r="AU9" s="260"/>
      <c r="AV9" s="261"/>
      <c r="AW9" s="262"/>
      <c r="AX9" s="263"/>
    </row>
    <row r="10" spans="1:50" ht="26.1" customHeight="1" x14ac:dyDescent="0.15">
      <c r="A10" s="147">
        <v>1</v>
      </c>
      <c r="B10" s="22">
        <v>0.375</v>
      </c>
      <c r="C10" s="143">
        <v>1</v>
      </c>
      <c r="D10" s="147" t="str">
        <f>B4</f>
        <v>久下田ＦＣ</v>
      </c>
      <c r="E10" s="19"/>
      <c r="F10" s="144"/>
      <c r="G10" s="145" t="s">
        <v>9</v>
      </c>
      <c r="H10" s="146"/>
      <c r="I10" s="19"/>
      <c r="J10" s="147" t="str">
        <f>G6</f>
        <v>茂木ＦＣ</v>
      </c>
      <c r="K10" s="143">
        <v>7</v>
      </c>
      <c r="L10" s="19"/>
      <c r="M10" s="180" t="str">
        <f>B6</f>
        <v>真岡西ＳＣ</v>
      </c>
      <c r="N10" s="180" t="str">
        <f>G4</f>
        <v>おおぞら Ｂ</v>
      </c>
      <c r="O10" s="180" t="str">
        <f>G4</f>
        <v>おおぞら Ｂ</v>
      </c>
      <c r="P10" s="129"/>
      <c r="Q10" s="70"/>
      <c r="R10" s="70"/>
      <c r="S10" s="167">
        <v>3</v>
      </c>
      <c r="T10" s="256"/>
      <c r="U10" s="232"/>
      <c r="V10" s="257"/>
      <c r="W10" s="258"/>
      <c r="X10" s="259"/>
      <c r="Y10" s="260"/>
      <c r="Z10" s="261"/>
      <c r="AA10" s="262"/>
      <c r="AB10" s="263"/>
      <c r="AC10" s="33"/>
      <c r="AD10" s="169">
        <v>3</v>
      </c>
      <c r="AE10" s="256"/>
      <c r="AF10" s="232"/>
      <c r="AG10" s="257"/>
      <c r="AH10" s="258"/>
      <c r="AI10" s="259"/>
      <c r="AJ10" s="260"/>
      <c r="AK10" s="261"/>
      <c r="AL10" s="262"/>
      <c r="AM10" s="263"/>
      <c r="AN10" s="33"/>
      <c r="AO10" s="169">
        <v>10</v>
      </c>
      <c r="AP10" s="256"/>
      <c r="AQ10" s="232"/>
      <c r="AR10" s="257"/>
      <c r="AS10" s="258"/>
      <c r="AT10" s="259"/>
      <c r="AU10" s="260"/>
      <c r="AV10" s="261"/>
      <c r="AW10" s="264"/>
      <c r="AX10" s="265"/>
    </row>
    <row r="11" spans="1:50" ht="26.1" customHeight="1" x14ac:dyDescent="0.15">
      <c r="A11" s="147">
        <v>2</v>
      </c>
      <c r="B11" s="22">
        <v>0.40972222222222227</v>
      </c>
      <c r="C11" s="143">
        <v>3</v>
      </c>
      <c r="D11" s="147" t="str">
        <f>B6</f>
        <v>真岡西ＳＣ</v>
      </c>
      <c r="E11" s="19"/>
      <c r="F11" s="144"/>
      <c r="G11" s="145" t="s">
        <v>9</v>
      </c>
      <c r="H11" s="146"/>
      <c r="I11" s="19"/>
      <c r="J11" s="147" t="str">
        <f>G4</f>
        <v>おおぞら Ｂ</v>
      </c>
      <c r="K11" s="143">
        <v>5</v>
      </c>
      <c r="L11" s="19"/>
      <c r="M11" s="180" t="str">
        <f>B4</f>
        <v>久下田ＦＣ</v>
      </c>
      <c r="N11" s="180" t="str">
        <f>B4</f>
        <v>久下田ＦＣ</v>
      </c>
      <c r="O11" s="180" t="str">
        <f>G5</f>
        <v>アミスタ Ｂ</v>
      </c>
      <c r="P11" s="129"/>
      <c r="Q11" s="70"/>
      <c r="R11" s="70"/>
      <c r="S11" s="167">
        <v>4</v>
      </c>
      <c r="T11" s="256"/>
      <c r="U11" s="232"/>
      <c r="V11" s="257"/>
      <c r="W11" s="258"/>
      <c r="X11" s="259"/>
      <c r="Y11" s="260"/>
      <c r="Z11" s="261"/>
      <c r="AA11" s="262"/>
      <c r="AB11" s="263"/>
      <c r="AC11" s="33"/>
      <c r="AD11" s="169">
        <v>4</v>
      </c>
      <c r="AE11" s="256"/>
      <c r="AF11" s="232"/>
      <c r="AG11" s="257"/>
      <c r="AH11" s="258"/>
      <c r="AI11" s="259"/>
      <c r="AJ11" s="260"/>
      <c r="AK11" s="261"/>
      <c r="AL11" s="264"/>
      <c r="AM11" s="265"/>
      <c r="AN11" s="33"/>
      <c r="AO11" s="169">
        <v>11</v>
      </c>
      <c r="AP11" s="256"/>
      <c r="AQ11" s="232"/>
      <c r="AR11" s="257"/>
      <c r="AS11" s="258"/>
      <c r="AT11" s="259"/>
      <c r="AU11" s="260"/>
      <c r="AV11" s="261"/>
      <c r="AW11" s="262"/>
      <c r="AX11" s="263"/>
    </row>
    <row r="12" spans="1:50" ht="26.1" customHeight="1" x14ac:dyDescent="0.15">
      <c r="A12" s="147">
        <v>3</v>
      </c>
      <c r="B12" s="22">
        <v>0.44444444444444497</v>
      </c>
      <c r="C12" s="143">
        <v>4</v>
      </c>
      <c r="D12" s="147" t="str">
        <f>B7</f>
        <v>益子ＳＣ</v>
      </c>
      <c r="E12" s="19"/>
      <c r="F12" s="144"/>
      <c r="G12" s="145" t="s">
        <v>9</v>
      </c>
      <c r="H12" s="146"/>
      <c r="I12" s="19"/>
      <c r="J12" s="147" t="str">
        <f>G6</f>
        <v>茂木ＦＣ</v>
      </c>
      <c r="K12" s="143">
        <v>7</v>
      </c>
      <c r="L12" s="19"/>
      <c r="M12" s="180" t="str">
        <f>B5</f>
        <v>ＦＣ真岡21</v>
      </c>
      <c r="N12" s="180" t="str">
        <f>B5</f>
        <v>ＦＣ真岡21</v>
      </c>
      <c r="O12" s="180" t="str">
        <f>B6</f>
        <v>真岡西ＳＣ</v>
      </c>
      <c r="P12" s="129"/>
      <c r="Q12" s="11"/>
      <c r="R12" s="11"/>
      <c r="S12" s="167">
        <v>5</v>
      </c>
      <c r="T12" s="256"/>
      <c r="U12" s="232"/>
      <c r="V12" s="257"/>
      <c r="W12" s="258"/>
      <c r="X12" s="259"/>
      <c r="Y12" s="260"/>
      <c r="Z12" s="261"/>
      <c r="AA12" s="262"/>
      <c r="AB12" s="263"/>
      <c r="AC12" s="33"/>
      <c r="AD12" s="169">
        <v>5</v>
      </c>
      <c r="AE12" s="256"/>
      <c r="AF12" s="232"/>
      <c r="AG12" s="257"/>
      <c r="AH12" s="258"/>
      <c r="AI12" s="259"/>
      <c r="AJ12" s="260"/>
      <c r="AK12" s="261"/>
      <c r="AL12" s="262"/>
      <c r="AM12" s="263"/>
      <c r="AN12" s="33"/>
      <c r="AO12" s="169">
        <v>12</v>
      </c>
      <c r="AP12" s="256"/>
      <c r="AQ12" s="232"/>
      <c r="AR12" s="257"/>
      <c r="AS12" s="258"/>
      <c r="AT12" s="259"/>
      <c r="AU12" s="260"/>
      <c r="AV12" s="261"/>
      <c r="AW12" s="262"/>
      <c r="AX12" s="263"/>
    </row>
    <row r="13" spans="1:50" ht="26.1" customHeight="1" x14ac:dyDescent="0.15">
      <c r="A13" s="147">
        <v>4</v>
      </c>
      <c r="B13" s="22">
        <v>0.47916666666666702</v>
      </c>
      <c r="C13" s="143">
        <v>2</v>
      </c>
      <c r="D13" s="147" t="str">
        <f>B5</f>
        <v>ＦＣ真岡21</v>
      </c>
      <c r="E13" s="19"/>
      <c r="F13" s="144"/>
      <c r="G13" s="145" t="s">
        <v>9</v>
      </c>
      <c r="H13" s="146"/>
      <c r="I13" s="19"/>
      <c r="J13" s="147" t="str">
        <f>G4</f>
        <v>おおぞら Ｂ</v>
      </c>
      <c r="K13" s="143">
        <v>5</v>
      </c>
      <c r="L13" s="19"/>
      <c r="M13" s="180" t="str">
        <f>G6</f>
        <v>茂木ＦＣ</v>
      </c>
      <c r="N13" s="180" t="str">
        <f>G6</f>
        <v>茂木ＦＣ</v>
      </c>
      <c r="O13" s="180" t="str">
        <f>G5</f>
        <v>アミスタ Ｂ</v>
      </c>
      <c r="P13" s="129"/>
      <c r="Q13" s="70"/>
      <c r="R13" s="70"/>
      <c r="S13" s="167">
        <v>6</v>
      </c>
      <c r="T13" s="256"/>
      <c r="U13" s="232"/>
      <c r="V13" s="257"/>
      <c r="W13" s="258"/>
      <c r="X13" s="259"/>
      <c r="Y13" s="260"/>
      <c r="Z13" s="261"/>
      <c r="AA13" s="262"/>
      <c r="AB13" s="263"/>
      <c r="AC13" s="33"/>
      <c r="AD13" s="170">
        <v>6</v>
      </c>
      <c r="AE13" s="266"/>
      <c r="AF13" s="267"/>
      <c r="AG13" s="268"/>
      <c r="AH13" s="269"/>
      <c r="AI13" s="270"/>
      <c r="AJ13" s="271"/>
      <c r="AK13" s="272"/>
      <c r="AL13" s="273"/>
      <c r="AM13" s="274"/>
      <c r="AN13" s="33"/>
      <c r="AO13" s="169">
        <v>13</v>
      </c>
      <c r="AP13" s="256"/>
      <c r="AQ13" s="232"/>
      <c r="AR13" s="257"/>
      <c r="AS13" s="258"/>
      <c r="AT13" s="259"/>
      <c r="AU13" s="260"/>
      <c r="AV13" s="261"/>
      <c r="AW13" s="264"/>
      <c r="AX13" s="265"/>
    </row>
    <row r="14" spans="1:50" ht="26.1" customHeight="1" thickBot="1" x14ac:dyDescent="0.2">
      <c r="A14" s="147">
        <v>5</v>
      </c>
      <c r="B14" s="22">
        <v>0.51388888888888895</v>
      </c>
      <c r="C14" s="143">
        <v>3</v>
      </c>
      <c r="D14" s="147" t="str">
        <f>B6</f>
        <v>真岡西ＳＣ</v>
      </c>
      <c r="E14" s="19"/>
      <c r="F14" s="144"/>
      <c r="G14" s="145" t="s">
        <v>9</v>
      </c>
      <c r="H14" s="146"/>
      <c r="I14" s="19"/>
      <c r="J14" s="147" t="str">
        <f>B7</f>
        <v>益子ＳＣ</v>
      </c>
      <c r="K14" s="143">
        <v>4</v>
      </c>
      <c r="L14" s="19"/>
      <c r="M14" s="147" t="str">
        <f>B4</f>
        <v>久下田ＦＣ</v>
      </c>
      <c r="N14" s="147" t="str">
        <f>B4</f>
        <v>久下田ＦＣ</v>
      </c>
      <c r="O14" s="147" t="str">
        <f>B5</f>
        <v>ＦＣ真岡21</v>
      </c>
      <c r="P14" s="129"/>
      <c r="Q14" s="70"/>
      <c r="R14" s="70"/>
      <c r="S14" s="167">
        <v>7</v>
      </c>
      <c r="T14" s="288"/>
      <c r="U14" s="289"/>
      <c r="V14" s="290"/>
      <c r="W14" s="291"/>
      <c r="X14" s="292"/>
      <c r="Y14" s="282"/>
      <c r="Z14" s="283"/>
      <c r="AA14" s="293"/>
      <c r="AB14" s="294"/>
      <c r="AC14" s="33"/>
      <c r="AD14" s="170">
        <v>7</v>
      </c>
      <c r="AE14" s="266"/>
      <c r="AF14" s="267"/>
      <c r="AG14" s="268"/>
      <c r="AH14" s="269"/>
      <c r="AI14" s="270"/>
      <c r="AJ14" s="271"/>
      <c r="AK14" s="272"/>
      <c r="AL14" s="273"/>
      <c r="AM14" s="274"/>
      <c r="AN14" s="33"/>
      <c r="AO14" s="171">
        <v>14</v>
      </c>
      <c r="AP14" s="288"/>
      <c r="AQ14" s="289"/>
      <c r="AR14" s="290"/>
      <c r="AS14" s="280"/>
      <c r="AT14" s="281"/>
      <c r="AU14" s="282"/>
      <c r="AV14" s="283"/>
      <c r="AW14" s="275"/>
      <c r="AX14" s="276"/>
    </row>
    <row r="15" spans="1:50" ht="26.1" customHeight="1" thickBot="1" x14ac:dyDescent="0.2">
      <c r="A15" s="21"/>
      <c r="B15" s="7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1"/>
      <c r="R15" s="11"/>
      <c r="AD15" s="158"/>
      <c r="AE15" s="277"/>
      <c r="AF15" s="277"/>
      <c r="AG15" s="277"/>
      <c r="AH15" s="278"/>
      <c r="AI15" s="278"/>
      <c r="AJ15" s="279"/>
      <c r="AK15" s="279"/>
      <c r="AL15" s="278"/>
      <c r="AM15" s="278"/>
    </row>
    <row r="16" spans="1:50" ht="26.1" customHeight="1" thickBo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1"/>
      <c r="R16" s="11"/>
    </row>
    <row r="17" spans="1:52" ht="30" customHeight="1" thickBot="1" x14ac:dyDescent="0.2">
      <c r="A17" s="254" t="s">
        <v>34</v>
      </c>
      <c r="B17" s="255"/>
      <c r="C17" s="255"/>
      <c r="D17" s="147" t="s">
        <v>8</v>
      </c>
      <c r="E17" s="19"/>
      <c r="F17" s="230" t="s">
        <v>14</v>
      </c>
      <c r="G17" s="232"/>
      <c r="H17" s="231"/>
      <c r="I17" s="19"/>
      <c r="J17" s="147" t="s">
        <v>8</v>
      </c>
      <c r="K17" s="19"/>
      <c r="L17" s="19"/>
      <c r="M17" s="147" t="s">
        <v>15</v>
      </c>
      <c r="N17" s="147" t="s">
        <v>16</v>
      </c>
      <c r="O17" s="147" t="s">
        <v>16</v>
      </c>
      <c r="P17" s="182"/>
      <c r="Q17" s="11"/>
      <c r="R17" s="11"/>
      <c r="T17" s="284" t="s">
        <v>3</v>
      </c>
      <c r="U17" s="284"/>
      <c r="V17" s="285"/>
      <c r="W17" s="286" t="str">
        <f>T18</f>
        <v>久下田ＦＣ</v>
      </c>
      <c r="X17" s="287"/>
      <c r="Y17" s="287"/>
      <c r="Z17" s="287" t="str">
        <f>T19</f>
        <v>ＦＣ真岡21</v>
      </c>
      <c r="AA17" s="287"/>
      <c r="AB17" s="287"/>
      <c r="AC17" s="287" t="str">
        <f>T20</f>
        <v>真岡西ＳＣ</v>
      </c>
      <c r="AD17" s="287"/>
      <c r="AE17" s="287"/>
      <c r="AF17" s="287" t="str">
        <f>T21</f>
        <v>益子ＳＣ</v>
      </c>
      <c r="AG17" s="287"/>
      <c r="AH17" s="287"/>
      <c r="AI17" s="287" t="str">
        <f>T22</f>
        <v>おおぞら Ｂ</v>
      </c>
      <c r="AJ17" s="287"/>
      <c r="AK17" s="287"/>
      <c r="AL17" s="287" t="str">
        <f>T23</f>
        <v>アミスタ Ｂ</v>
      </c>
      <c r="AM17" s="287"/>
      <c r="AN17" s="299"/>
      <c r="AO17" s="287" t="str">
        <f>T24</f>
        <v>茂木ＦＣ</v>
      </c>
      <c r="AP17" s="287"/>
      <c r="AQ17" s="300"/>
      <c r="AT17" s="172" t="s">
        <v>4</v>
      </c>
      <c r="AU17" s="173" t="s">
        <v>5</v>
      </c>
      <c r="AV17" s="174" t="s">
        <v>6</v>
      </c>
      <c r="AW17" s="301" t="s">
        <v>35</v>
      </c>
      <c r="AX17" s="302"/>
      <c r="AZ17" s="157"/>
    </row>
    <row r="18" spans="1:52" ht="26.1" customHeight="1" x14ac:dyDescent="0.15">
      <c r="A18" s="147">
        <v>1</v>
      </c>
      <c r="B18" s="22">
        <v>0.375</v>
      </c>
      <c r="C18" s="143">
        <v>2</v>
      </c>
      <c r="D18" s="147" t="str">
        <f>B5</f>
        <v>ＦＣ真岡21</v>
      </c>
      <c r="E18" s="19"/>
      <c r="F18" s="144"/>
      <c r="G18" s="145" t="s">
        <v>9</v>
      </c>
      <c r="H18" s="146"/>
      <c r="I18" s="19"/>
      <c r="J18" s="147" t="str">
        <f>G5</f>
        <v>アミスタ Ｂ</v>
      </c>
      <c r="K18" s="143">
        <v>6</v>
      </c>
      <c r="L18" s="19"/>
      <c r="M18" s="180" t="str">
        <f>B7</f>
        <v>益子ＳＣ</v>
      </c>
      <c r="N18" s="180" t="str">
        <f>B7</f>
        <v>益子ＳＣ</v>
      </c>
      <c r="O18" s="180" t="str">
        <f>B6</f>
        <v>真岡西ＳＣ</v>
      </c>
      <c r="P18" s="183"/>
      <c r="Q18" s="70"/>
      <c r="R18" s="70"/>
      <c r="S18" s="167">
        <v>1</v>
      </c>
      <c r="T18" s="240" t="str">
        <f>B4</f>
        <v>久下田ＦＣ</v>
      </c>
      <c r="U18" s="241"/>
      <c r="V18" s="242"/>
      <c r="W18" s="15"/>
      <c r="X18" s="16"/>
      <c r="Y18" s="17"/>
      <c r="Z18" s="118">
        <f>F66</f>
        <v>0</v>
      </c>
      <c r="AA18" s="155" t="s">
        <v>0</v>
      </c>
      <c r="AB18" s="120">
        <f>H66</f>
        <v>0</v>
      </c>
      <c r="AC18" s="118">
        <f>F54</f>
        <v>0</v>
      </c>
      <c r="AD18" s="155" t="s">
        <v>0</v>
      </c>
      <c r="AE18" s="120">
        <f>H54</f>
        <v>0</v>
      </c>
      <c r="AF18" s="118">
        <f>F36</f>
        <v>0</v>
      </c>
      <c r="AG18" s="155" t="s">
        <v>0</v>
      </c>
      <c r="AH18" s="120">
        <f>H36</f>
        <v>0</v>
      </c>
      <c r="AI18" s="155">
        <f>F32</f>
        <v>0</v>
      </c>
      <c r="AJ18" s="155" t="s">
        <v>0</v>
      </c>
      <c r="AK18" s="120">
        <f>H32</f>
        <v>0</v>
      </c>
      <c r="AL18" s="155">
        <f>F20</f>
        <v>0</v>
      </c>
      <c r="AM18" s="155" t="s">
        <v>0</v>
      </c>
      <c r="AN18" s="155">
        <f>H20</f>
        <v>0</v>
      </c>
      <c r="AO18" s="118">
        <f>F10</f>
        <v>0</v>
      </c>
      <c r="AP18" s="155" t="s">
        <v>0</v>
      </c>
      <c r="AQ18" s="156">
        <f>H10</f>
        <v>0</v>
      </c>
      <c r="AT18" s="175"/>
      <c r="AU18" s="176"/>
      <c r="AV18" s="177"/>
      <c r="AW18" s="295">
        <f t="shared" ref="AW18:AW23" si="0">(AT18*3)+(AV18*1)</f>
        <v>0</v>
      </c>
      <c r="AX18" s="296"/>
      <c r="AZ18" s="112"/>
    </row>
    <row r="19" spans="1:52" ht="26.1" customHeight="1" x14ac:dyDescent="0.15">
      <c r="A19" s="147">
        <v>2</v>
      </c>
      <c r="B19" s="22">
        <v>0.40972222222222227</v>
      </c>
      <c r="C19" s="73"/>
      <c r="D19" s="74"/>
      <c r="E19" s="19"/>
      <c r="F19" s="75"/>
      <c r="G19" s="76"/>
      <c r="H19" s="77"/>
      <c r="I19" s="19"/>
      <c r="J19" s="74"/>
      <c r="K19" s="74"/>
      <c r="L19" s="19"/>
      <c r="M19" s="74"/>
      <c r="N19" s="74"/>
      <c r="O19" s="74"/>
      <c r="P19" s="182"/>
      <c r="Q19" s="11"/>
      <c r="R19" s="11"/>
      <c r="S19" s="167">
        <v>2</v>
      </c>
      <c r="T19" s="256" t="str">
        <f>B5</f>
        <v>ＦＣ真岡21</v>
      </c>
      <c r="U19" s="232"/>
      <c r="V19" s="257"/>
      <c r="W19" s="150">
        <f>AB18</f>
        <v>0</v>
      </c>
      <c r="X19" s="145" t="s">
        <v>0</v>
      </c>
      <c r="Y19" s="146">
        <f>Z18</f>
        <v>0</v>
      </c>
      <c r="Z19" s="3"/>
      <c r="AA19" s="1"/>
      <c r="AB19" s="2"/>
      <c r="AC19" s="144">
        <f>F35</f>
        <v>0</v>
      </c>
      <c r="AD19" s="145" t="s">
        <v>0</v>
      </c>
      <c r="AE19" s="146">
        <f>H35</f>
        <v>0</v>
      </c>
      <c r="AF19" s="144">
        <f>F64</f>
        <v>0</v>
      </c>
      <c r="AG19" s="145" t="s">
        <v>0</v>
      </c>
      <c r="AH19" s="146">
        <f>H64</f>
        <v>0</v>
      </c>
      <c r="AI19" s="145">
        <f>F13</f>
        <v>0</v>
      </c>
      <c r="AJ19" s="145" t="s">
        <v>0</v>
      </c>
      <c r="AK19" s="146">
        <f>H13</f>
        <v>0</v>
      </c>
      <c r="AL19" s="145">
        <f>F18</f>
        <v>0</v>
      </c>
      <c r="AM19" s="145" t="s">
        <v>0</v>
      </c>
      <c r="AN19" s="145">
        <f>H18</f>
        <v>0</v>
      </c>
      <c r="AO19" s="144">
        <f>F40</f>
        <v>0</v>
      </c>
      <c r="AP19" s="145" t="s">
        <v>0</v>
      </c>
      <c r="AQ19" s="151">
        <f>H40</f>
        <v>0</v>
      </c>
      <c r="AT19" s="178"/>
      <c r="AU19" s="140"/>
      <c r="AV19" s="179"/>
      <c r="AW19" s="297">
        <f t="shared" si="0"/>
        <v>0</v>
      </c>
      <c r="AX19" s="298"/>
      <c r="AZ19" s="64"/>
    </row>
    <row r="20" spans="1:52" ht="26.1" customHeight="1" x14ac:dyDescent="0.15">
      <c r="A20" s="147">
        <v>3</v>
      </c>
      <c r="B20" s="22">
        <v>0.44444444444444497</v>
      </c>
      <c r="C20" s="143">
        <v>1</v>
      </c>
      <c r="D20" s="147" t="str">
        <f>B4</f>
        <v>久下田ＦＣ</v>
      </c>
      <c r="E20" s="19"/>
      <c r="F20" s="144"/>
      <c r="G20" s="145" t="s">
        <v>9</v>
      </c>
      <c r="H20" s="146"/>
      <c r="I20" s="19"/>
      <c r="J20" s="147" t="str">
        <f>G5</f>
        <v>アミスタ Ｂ</v>
      </c>
      <c r="K20" s="143">
        <v>6</v>
      </c>
      <c r="L20" s="19"/>
      <c r="M20" s="180" t="str">
        <f>G4</f>
        <v>おおぞら Ｂ</v>
      </c>
      <c r="N20" s="180" t="str">
        <f>G4</f>
        <v>おおぞら Ｂ</v>
      </c>
      <c r="O20" s="180" t="str">
        <f>B6</f>
        <v>真岡西ＳＣ</v>
      </c>
      <c r="P20" s="183"/>
      <c r="Q20" s="70"/>
      <c r="R20" s="70"/>
      <c r="S20" s="167">
        <v>3</v>
      </c>
      <c r="T20" s="256" t="str">
        <f>B6</f>
        <v>真岡西ＳＣ</v>
      </c>
      <c r="U20" s="232"/>
      <c r="V20" s="257"/>
      <c r="W20" s="150">
        <f>AE18</f>
        <v>0</v>
      </c>
      <c r="X20" s="145" t="s">
        <v>0</v>
      </c>
      <c r="Y20" s="146">
        <f>AC18</f>
        <v>0</v>
      </c>
      <c r="Z20" s="144">
        <f>AE19</f>
        <v>0</v>
      </c>
      <c r="AA20" s="145" t="s">
        <v>0</v>
      </c>
      <c r="AB20" s="146">
        <f>AC19</f>
        <v>0</v>
      </c>
      <c r="AC20" s="3"/>
      <c r="AD20" s="1"/>
      <c r="AE20" s="2"/>
      <c r="AF20" s="144">
        <f>F14</f>
        <v>0</v>
      </c>
      <c r="AG20" s="145" t="s">
        <v>0</v>
      </c>
      <c r="AH20" s="146">
        <f>H14</f>
        <v>0</v>
      </c>
      <c r="AI20" s="145">
        <f>F11</f>
        <v>0</v>
      </c>
      <c r="AJ20" s="145" t="s">
        <v>0</v>
      </c>
      <c r="AK20" s="146">
        <f>H11</f>
        <v>0</v>
      </c>
      <c r="AL20" s="145">
        <f>F33</f>
        <v>0</v>
      </c>
      <c r="AM20" s="145" t="s">
        <v>0</v>
      </c>
      <c r="AN20" s="145">
        <f>H33</f>
        <v>0</v>
      </c>
      <c r="AO20" s="144">
        <f>F56</f>
        <v>0</v>
      </c>
      <c r="AP20" s="145" t="s">
        <v>0</v>
      </c>
      <c r="AQ20" s="151">
        <f>H56</f>
        <v>0</v>
      </c>
      <c r="AT20" s="178"/>
      <c r="AU20" s="140"/>
      <c r="AV20" s="179"/>
      <c r="AW20" s="297">
        <f t="shared" si="0"/>
        <v>0</v>
      </c>
      <c r="AX20" s="298"/>
      <c r="AZ20" s="112"/>
    </row>
    <row r="21" spans="1:52" ht="26.1" customHeight="1" x14ac:dyDescent="0.15">
      <c r="A21" s="147">
        <v>4</v>
      </c>
      <c r="B21" s="22">
        <v>0.47916666666666702</v>
      </c>
      <c r="C21" s="73"/>
      <c r="D21" s="74"/>
      <c r="E21" s="19"/>
      <c r="F21" s="75"/>
      <c r="G21" s="76"/>
      <c r="H21" s="77"/>
      <c r="I21" s="19"/>
      <c r="J21" s="74"/>
      <c r="K21" s="74"/>
      <c r="L21" s="19"/>
      <c r="M21" s="74"/>
      <c r="N21" s="74"/>
      <c r="O21" s="74"/>
      <c r="P21" s="182"/>
      <c r="Q21" s="70"/>
      <c r="R21" s="70"/>
      <c r="S21" s="167">
        <v>4</v>
      </c>
      <c r="T21" s="306" t="str">
        <f>B7</f>
        <v>益子ＳＣ</v>
      </c>
      <c r="U21" s="307"/>
      <c r="V21" s="308"/>
      <c r="W21" s="152">
        <f>AH18</f>
        <v>0</v>
      </c>
      <c r="X21" s="153" t="s">
        <v>0</v>
      </c>
      <c r="Y21" s="127">
        <f>AF18</f>
        <v>0</v>
      </c>
      <c r="Z21" s="123">
        <f>AH19</f>
        <v>0</v>
      </c>
      <c r="AA21" s="153" t="s">
        <v>0</v>
      </c>
      <c r="AB21" s="127">
        <f>AF19</f>
        <v>0</v>
      </c>
      <c r="AC21" s="123">
        <f>AH20</f>
        <v>0</v>
      </c>
      <c r="AD21" s="153" t="s">
        <v>0</v>
      </c>
      <c r="AE21" s="127">
        <f>AF20</f>
        <v>0</v>
      </c>
      <c r="AF21" s="5"/>
      <c r="AG21" s="6"/>
      <c r="AH21" s="7"/>
      <c r="AI21" s="145">
        <f>F34</f>
        <v>0</v>
      </c>
      <c r="AJ21" s="145" t="s">
        <v>0</v>
      </c>
      <c r="AK21" s="146">
        <f>H34</f>
        <v>0</v>
      </c>
      <c r="AL21" s="145">
        <f>F57</f>
        <v>0</v>
      </c>
      <c r="AM21" s="145" t="s">
        <v>0</v>
      </c>
      <c r="AN21" s="145">
        <f>H57</f>
        <v>0</v>
      </c>
      <c r="AO21" s="144">
        <f>F12</f>
        <v>0</v>
      </c>
      <c r="AP21" s="145" t="s">
        <v>0</v>
      </c>
      <c r="AQ21" s="151">
        <f>H12</f>
        <v>0</v>
      </c>
      <c r="AT21" s="178"/>
      <c r="AU21" s="140"/>
      <c r="AV21" s="179"/>
      <c r="AW21" s="297">
        <f t="shared" si="0"/>
        <v>0</v>
      </c>
      <c r="AX21" s="298"/>
    </row>
    <row r="22" spans="1:52" ht="26.1" customHeight="1" x14ac:dyDescent="0.15">
      <c r="A22" s="147">
        <v>5</v>
      </c>
      <c r="B22" s="22">
        <v>0.51388888888888895</v>
      </c>
      <c r="C22" s="73"/>
      <c r="D22" s="74"/>
      <c r="E22" s="19"/>
      <c r="F22" s="75"/>
      <c r="G22" s="76"/>
      <c r="H22" s="77"/>
      <c r="I22" s="19"/>
      <c r="J22" s="74"/>
      <c r="K22" s="74"/>
      <c r="L22" s="19"/>
      <c r="M22" s="74"/>
      <c r="N22" s="74"/>
      <c r="O22" s="74"/>
      <c r="P22" s="182"/>
      <c r="Q22" s="70"/>
      <c r="R22" s="70"/>
      <c r="S22" s="167">
        <v>5</v>
      </c>
      <c r="T22" s="306" t="str">
        <f>G4</f>
        <v>おおぞら Ｂ</v>
      </c>
      <c r="U22" s="307"/>
      <c r="V22" s="308"/>
      <c r="W22" s="152">
        <f>AK18</f>
        <v>0</v>
      </c>
      <c r="X22" s="153" t="s">
        <v>0</v>
      </c>
      <c r="Y22" s="127">
        <f>AI18</f>
        <v>0</v>
      </c>
      <c r="Z22" s="123">
        <f>AK19</f>
        <v>0</v>
      </c>
      <c r="AA22" s="153" t="s">
        <v>0</v>
      </c>
      <c r="AB22" s="127">
        <f>AI19</f>
        <v>0</v>
      </c>
      <c r="AC22" s="123">
        <f>AK20</f>
        <v>0</v>
      </c>
      <c r="AD22" s="153" t="s">
        <v>0</v>
      </c>
      <c r="AE22" s="127">
        <f>AI20</f>
        <v>0</v>
      </c>
      <c r="AF22" s="123">
        <f>AK21</f>
        <v>0</v>
      </c>
      <c r="AG22" s="153" t="s">
        <v>0</v>
      </c>
      <c r="AH22" s="127">
        <f>AI21</f>
        <v>0</v>
      </c>
      <c r="AI22" s="8"/>
      <c r="AJ22" s="8"/>
      <c r="AK22" s="9"/>
      <c r="AL22" s="123">
        <f>F55</f>
        <v>0</v>
      </c>
      <c r="AM22" s="153" t="s">
        <v>0</v>
      </c>
      <c r="AN22" s="153">
        <f>H55</f>
        <v>0</v>
      </c>
      <c r="AO22" s="123">
        <f>F58</f>
        <v>0</v>
      </c>
      <c r="AP22" s="153" t="s">
        <v>0</v>
      </c>
      <c r="AQ22" s="154">
        <f>H58</f>
        <v>0</v>
      </c>
      <c r="AT22" s="178"/>
      <c r="AU22" s="140"/>
      <c r="AV22" s="179"/>
      <c r="AW22" s="297">
        <f t="shared" si="0"/>
        <v>0</v>
      </c>
      <c r="AX22" s="298"/>
    </row>
    <row r="23" spans="1:52" ht="27.95" customHeight="1" x14ac:dyDescent="0.15">
      <c r="A23" s="227" t="s">
        <v>51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11"/>
      <c r="R23" s="11"/>
      <c r="S23" s="167">
        <v>6</v>
      </c>
      <c r="T23" s="309" t="str">
        <f>G5</f>
        <v>アミスタ Ｂ</v>
      </c>
      <c r="U23" s="310"/>
      <c r="V23" s="311"/>
      <c r="W23" s="152">
        <f>AN18</f>
        <v>0</v>
      </c>
      <c r="X23" s="153" t="s">
        <v>0</v>
      </c>
      <c r="Y23" s="127">
        <f>AL18</f>
        <v>0</v>
      </c>
      <c r="Z23" s="123">
        <f>AN19</f>
        <v>0</v>
      </c>
      <c r="AA23" s="153" t="s">
        <v>0</v>
      </c>
      <c r="AB23" s="127">
        <f>AL19</f>
        <v>0</v>
      </c>
      <c r="AC23" s="123">
        <f>AN20</f>
        <v>0</v>
      </c>
      <c r="AD23" s="153" t="s">
        <v>0</v>
      </c>
      <c r="AE23" s="127">
        <f>AL20</f>
        <v>0</v>
      </c>
      <c r="AF23" s="123">
        <f>AN21</f>
        <v>0</v>
      </c>
      <c r="AG23" s="153" t="s">
        <v>0</v>
      </c>
      <c r="AH23" s="127">
        <f>AL21</f>
        <v>0</v>
      </c>
      <c r="AI23" s="123">
        <f>AN22</f>
        <v>0</v>
      </c>
      <c r="AJ23" s="153" t="s">
        <v>0</v>
      </c>
      <c r="AK23" s="127">
        <f>AL22</f>
        <v>0</v>
      </c>
      <c r="AL23" s="8"/>
      <c r="AM23" s="8"/>
      <c r="AN23" s="8"/>
      <c r="AO23" s="123">
        <f>F43</f>
        <v>0</v>
      </c>
      <c r="AP23" s="153" t="s">
        <v>0</v>
      </c>
      <c r="AQ23" s="154">
        <f>H43</f>
        <v>0</v>
      </c>
      <c r="AT23" s="178"/>
      <c r="AU23" s="140"/>
      <c r="AV23" s="179"/>
      <c r="AW23" s="297">
        <f t="shared" si="0"/>
        <v>0</v>
      </c>
      <c r="AX23" s="298"/>
    </row>
    <row r="24" spans="1:52" ht="27.95" customHeight="1" thickBot="1" x14ac:dyDescent="0.2">
      <c r="A24" s="11"/>
      <c r="B24" s="228" t="s">
        <v>36</v>
      </c>
      <c r="C24" s="228"/>
      <c r="D24" s="22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66">
        <v>7</v>
      </c>
      <c r="T24" s="303" t="str">
        <f>G6</f>
        <v>茂木ＦＣ</v>
      </c>
      <c r="U24" s="304"/>
      <c r="V24" s="305"/>
      <c r="W24" s="148">
        <f>AQ18</f>
        <v>0</v>
      </c>
      <c r="X24" s="149" t="s">
        <v>0</v>
      </c>
      <c r="Y24" s="133">
        <f>AO18</f>
        <v>0</v>
      </c>
      <c r="Z24" s="134">
        <f>AQ19</f>
        <v>0</v>
      </c>
      <c r="AA24" s="149" t="s">
        <v>0</v>
      </c>
      <c r="AB24" s="133">
        <f>AO19</f>
        <v>0</v>
      </c>
      <c r="AC24" s="134">
        <f>AQ20</f>
        <v>0</v>
      </c>
      <c r="AD24" s="149" t="s">
        <v>0</v>
      </c>
      <c r="AE24" s="133">
        <f>AO20</f>
        <v>0</v>
      </c>
      <c r="AF24" s="134">
        <f>AQ21</f>
        <v>0</v>
      </c>
      <c r="AG24" s="149" t="s">
        <v>0</v>
      </c>
      <c r="AH24" s="133">
        <f>AO21</f>
        <v>0</v>
      </c>
      <c r="AI24" s="134">
        <f>AQ22</f>
        <v>0</v>
      </c>
      <c r="AJ24" s="149" t="s">
        <v>0</v>
      </c>
      <c r="AK24" s="133">
        <f>AO22</f>
        <v>0</v>
      </c>
      <c r="AL24" s="134">
        <f>AQ23</f>
        <v>0</v>
      </c>
      <c r="AM24" s="149" t="s">
        <v>0</v>
      </c>
      <c r="AN24" s="149">
        <f>AO23</f>
        <v>0</v>
      </c>
      <c r="AO24" s="24"/>
      <c r="AP24" s="10"/>
      <c r="AQ24" s="18"/>
      <c r="AT24" s="178"/>
      <c r="AU24" s="140"/>
      <c r="AV24" s="179"/>
      <c r="AW24" s="297">
        <f>(AT24*3)+(AV24*1)</f>
        <v>0</v>
      </c>
      <c r="AX24" s="298"/>
    </row>
    <row r="25" spans="1:52" ht="26.1" customHeight="1" x14ac:dyDescent="0.15">
      <c r="A25" s="19"/>
      <c r="B25" s="229" t="s">
        <v>8</v>
      </c>
      <c r="C25" s="229"/>
      <c r="D25" s="229"/>
      <c r="E25" s="19"/>
      <c r="F25" s="19"/>
      <c r="G25" s="229" t="s">
        <v>8</v>
      </c>
      <c r="H25" s="229"/>
      <c r="I25" s="229"/>
      <c r="J25" s="229"/>
      <c r="K25" s="11"/>
      <c r="L25" s="229" t="s">
        <v>11</v>
      </c>
      <c r="M25" s="229"/>
      <c r="N25" s="230" t="s">
        <v>115</v>
      </c>
      <c r="O25" s="232"/>
      <c r="P25" s="231"/>
      <c r="Q25" s="11"/>
      <c r="R25" s="11"/>
      <c r="S25" s="11"/>
      <c r="T25" s="11"/>
      <c r="AH25" s="27"/>
    </row>
    <row r="26" spans="1:52" ht="26.1" customHeight="1" x14ac:dyDescent="0.15">
      <c r="A26" s="147">
        <v>1</v>
      </c>
      <c r="B26" s="230" t="str">
        <f>B4</f>
        <v>久下田ＦＣ</v>
      </c>
      <c r="C26" s="232"/>
      <c r="D26" s="231"/>
      <c r="E26" s="19"/>
      <c r="F26" s="147">
        <v>5</v>
      </c>
      <c r="G26" s="230" t="str">
        <f>G4</f>
        <v>おおぞら Ｂ</v>
      </c>
      <c r="H26" s="232"/>
      <c r="I26" s="232"/>
      <c r="J26" s="231"/>
      <c r="K26" s="11"/>
      <c r="L26" s="229" t="s">
        <v>12</v>
      </c>
      <c r="M26" s="229"/>
      <c r="N26" s="229" t="s">
        <v>125</v>
      </c>
      <c r="O26" s="229"/>
      <c r="P26" s="229"/>
      <c r="Q26" s="11"/>
      <c r="R26" s="11"/>
      <c r="S26" s="11"/>
      <c r="T26" s="11"/>
      <c r="AH26" s="27"/>
    </row>
    <row r="27" spans="1:52" ht="26.1" customHeight="1" x14ac:dyDescent="0.15">
      <c r="A27" s="147">
        <v>2</v>
      </c>
      <c r="B27" s="230" t="str">
        <f>B5</f>
        <v>ＦＣ真岡21</v>
      </c>
      <c r="C27" s="232"/>
      <c r="D27" s="231"/>
      <c r="E27" s="19"/>
      <c r="F27" s="147">
        <v>6</v>
      </c>
      <c r="G27" s="230" t="str">
        <f>G5</f>
        <v>アミスタ Ｂ</v>
      </c>
      <c r="H27" s="232"/>
      <c r="I27" s="232"/>
      <c r="J27" s="231"/>
      <c r="K27" s="11"/>
      <c r="L27" s="230" t="s">
        <v>10</v>
      </c>
      <c r="M27" s="231"/>
      <c r="N27" s="233" t="s">
        <v>29</v>
      </c>
      <c r="O27" s="234"/>
      <c r="P27" s="235"/>
      <c r="Q27" s="11"/>
      <c r="R27" s="11"/>
      <c r="S27" s="11"/>
      <c r="T27" s="11"/>
    </row>
    <row r="28" spans="1:52" ht="26.1" customHeight="1" x14ac:dyDescent="0.15">
      <c r="A28" s="147">
        <v>3</v>
      </c>
      <c r="B28" s="230" t="str">
        <f>B6</f>
        <v>真岡西ＳＣ</v>
      </c>
      <c r="C28" s="232"/>
      <c r="D28" s="231"/>
      <c r="E28" s="19"/>
      <c r="F28" s="147">
        <v>7</v>
      </c>
      <c r="G28" s="230" t="str">
        <f>G6</f>
        <v>茂木ＦＣ</v>
      </c>
      <c r="H28" s="232"/>
      <c r="I28" s="232"/>
      <c r="J28" s="231"/>
      <c r="K28" s="11"/>
      <c r="L28" s="230" t="s">
        <v>37</v>
      </c>
      <c r="M28" s="231"/>
      <c r="N28" s="233" t="s">
        <v>13</v>
      </c>
      <c r="O28" s="234"/>
      <c r="P28" s="235"/>
      <c r="Q28" s="11"/>
      <c r="R28" s="11"/>
      <c r="S28" s="11"/>
      <c r="T28" s="11"/>
    </row>
    <row r="29" spans="1:52" ht="26.1" customHeight="1" x14ac:dyDescent="0.15">
      <c r="A29" s="147">
        <v>4</v>
      </c>
      <c r="B29" s="230" t="str">
        <f>B7</f>
        <v>益子ＳＣ</v>
      </c>
      <c r="C29" s="232"/>
      <c r="D29" s="231"/>
      <c r="E29" s="4"/>
      <c r="F29" s="153"/>
      <c r="G29" s="153"/>
      <c r="H29" s="153"/>
      <c r="I29" s="153"/>
      <c r="J29" s="153"/>
      <c r="K29" s="11"/>
      <c r="L29" s="4"/>
      <c r="M29" s="4"/>
      <c r="P29" s="20"/>
      <c r="Q29" s="11"/>
      <c r="R29" s="11"/>
      <c r="S29" s="11"/>
      <c r="T29" s="11"/>
    </row>
    <row r="30" spans="1:52" ht="26.1" customHeight="1" x14ac:dyDescent="0.15">
      <c r="A30" s="153"/>
      <c r="B30" s="153"/>
      <c r="C30" s="153"/>
      <c r="D30" s="153"/>
      <c r="E30" s="4"/>
      <c r="F30" s="4"/>
      <c r="G30" s="4"/>
      <c r="H30" s="4"/>
      <c r="I30" s="4"/>
      <c r="J30" s="4"/>
      <c r="K30" s="19"/>
      <c r="L30" s="19"/>
      <c r="M30" s="19"/>
      <c r="P30" s="19"/>
      <c r="Q30" s="11"/>
      <c r="R30" s="11"/>
      <c r="S30" s="11"/>
      <c r="T30" s="11"/>
    </row>
    <row r="31" spans="1:52" ht="30" customHeight="1" x14ac:dyDescent="0.15">
      <c r="A31" s="254" t="s">
        <v>38</v>
      </c>
      <c r="B31" s="255"/>
      <c r="C31" s="255"/>
      <c r="D31" s="147" t="s">
        <v>8</v>
      </c>
      <c r="E31" s="19"/>
      <c r="F31" s="230" t="s">
        <v>14</v>
      </c>
      <c r="G31" s="232"/>
      <c r="H31" s="231"/>
      <c r="I31" s="19"/>
      <c r="J31" s="147" t="s">
        <v>8</v>
      </c>
      <c r="K31" s="19"/>
      <c r="L31" s="19"/>
      <c r="M31" s="147" t="s">
        <v>15</v>
      </c>
      <c r="N31" s="147" t="s">
        <v>16</v>
      </c>
      <c r="O31" s="147" t="s">
        <v>16</v>
      </c>
      <c r="P31" s="182"/>
      <c r="Q31" s="11"/>
      <c r="R31" s="11"/>
      <c r="S31" s="11"/>
      <c r="T31" s="11"/>
      <c r="U31" s="11"/>
      <c r="V31" s="70"/>
      <c r="W31" s="70"/>
    </row>
    <row r="32" spans="1:52" ht="26.1" customHeight="1" x14ac:dyDescent="0.15">
      <c r="A32" s="147">
        <v>1</v>
      </c>
      <c r="B32" s="22">
        <v>0.375</v>
      </c>
      <c r="C32" s="143">
        <v>1</v>
      </c>
      <c r="D32" s="147" t="str">
        <f>B4</f>
        <v>久下田ＦＣ</v>
      </c>
      <c r="E32" s="19"/>
      <c r="F32" s="144"/>
      <c r="G32" s="145" t="s">
        <v>39</v>
      </c>
      <c r="H32" s="146"/>
      <c r="I32" s="19"/>
      <c r="J32" s="147" t="str">
        <f>G4</f>
        <v>おおぞら Ｂ</v>
      </c>
      <c r="K32" s="143">
        <v>5</v>
      </c>
      <c r="L32" s="19"/>
      <c r="M32" s="180" t="str">
        <f>B7</f>
        <v>益子ＳＣ</v>
      </c>
      <c r="N32" s="180" t="str">
        <f>B7</f>
        <v>益子ＳＣ</v>
      </c>
      <c r="O32" s="180" t="str">
        <f>G5</f>
        <v>アミスタ Ｂ</v>
      </c>
      <c r="P32" s="129"/>
      <c r="Q32" s="11"/>
      <c r="R32" s="11"/>
    </row>
    <row r="33" spans="1:25" ht="26.1" customHeight="1" x14ac:dyDescent="0.15">
      <c r="A33" s="147">
        <v>2</v>
      </c>
      <c r="B33" s="22">
        <v>0.40972222222222227</v>
      </c>
      <c r="C33" s="143">
        <v>3</v>
      </c>
      <c r="D33" s="147" t="str">
        <f>B6</f>
        <v>真岡西ＳＣ</v>
      </c>
      <c r="E33" s="19"/>
      <c r="F33" s="144"/>
      <c r="G33" s="145" t="s">
        <v>40</v>
      </c>
      <c r="H33" s="146"/>
      <c r="I33" s="19"/>
      <c r="J33" s="147" t="str">
        <f>G5</f>
        <v>アミスタ Ｂ</v>
      </c>
      <c r="K33" s="143">
        <v>6</v>
      </c>
      <c r="L33" s="19"/>
      <c r="M33" s="180" t="str">
        <f>B5</f>
        <v>ＦＣ真岡21</v>
      </c>
      <c r="N33" s="180" t="str">
        <f>B5</f>
        <v>ＦＣ真岡21</v>
      </c>
      <c r="O33" s="180" t="str">
        <f>G6</f>
        <v>茂木ＦＣ</v>
      </c>
      <c r="P33" s="129"/>
      <c r="Q33" s="11"/>
      <c r="R33" s="11"/>
    </row>
    <row r="34" spans="1:25" ht="26.1" customHeight="1" x14ac:dyDescent="0.15">
      <c r="A34" s="147">
        <v>3</v>
      </c>
      <c r="B34" s="22">
        <v>0.44444444444444497</v>
      </c>
      <c r="C34" s="143">
        <v>4</v>
      </c>
      <c r="D34" s="147" t="str">
        <f>B7</f>
        <v>益子ＳＣ</v>
      </c>
      <c r="E34" s="19"/>
      <c r="F34" s="144"/>
      <c r="G34" s="145" t="s">
        <v>39</v>
      </c>
      <c r="H34" s="146"/>
      <c r="I34" s="19"/>
      <c r="J34" s="147" t="str">
        <f>G4</f>
        <v>おおぞら Ｂ</v>
      </c>
      <c r="K34" s="143">
        <v>5</v>
      </c>
      <c r="L34" s="19"/>
      <c r="M34" s="180" t="str">
        <f>G6</f>
        <v>茂木ＦＣ</v>
      </c>
      <c r="N34" s="180" t="str">
        <f>G6</f>
        <v>茂木ＦＣ</v>
      </c>
      <c r="O34" s="180" t="str">
        <f>G5</f>
        <v>アミスタ Ｂ</v>
      </c>
      <c r="P34" s="129"/>
      <c r="Q34" s="11"/>
      <c r="R34" s="11"/>
    </row>
    <row r="35" spans="1:25" ht="26.1" customHeight="1" x14ac:dyDescent="0.15">
      <c r="A35" s="147">
        <v>4</v>
      </c>
      <c r="B35" s="22">
        <v>0.47916666666666702</v>
      </c>
      <c r="C35" s="143">
        <v>2</v>
      </c>
      <c r="D35" s="147" t="str">
        <f>B5</f>
        <v>ＦＣ真岡21</v>
      </c>
      <c r="E35" s="19"/>
      <c r="F35" s="144"/>
      <c r="G35" s="145" t="s">
        <v>40</v>
      </c>
      <c r="H35" s="146"/>
      <c r="I35" s="19"/>
      <c r="J35" s="147" t="str">
        <f>B6</f>
        <v>真岡西ＳＣ</v>
      </c>
      <c r="K35" s="143">
        <v>3</v>
      </c>
      <c r="L35" s="19"/>
      <c r="M35" s="180" t="str">
        <f>B4</f>
        <v>久下田ＦＣ</v>
      </c>
      <c r="N35" s="180" t="str">
        <f>B4</f>
        <v>久下田ＦＣ</v>
      </c>
      <c r="O35" s="180" t="str">
        <f>G4</f>
        <v>おおぞら Ｂ</v>
      </c>
      <c r="P35" s="129"/>
      <c r="Q35" s="11"/>
      <c r="R35" s="11"/>
    </row>
    <row r="36" spans="1:25" ht="26.1" customHeight="1" x14ac:dyDescent="0.15">
      <c r="A36" s="147">
        <v>5</v>
      </c>
      <c r="B36" s="22">
        <v>0.51388888888888895</v>
      </c>
      <c r="C36" s="143">
        <v>1</v>
      </c>
      <c r="D36" s="147" t="str">
        <f>B4</f>
        <v>久下田ＦＣ</v>
      </c>
      <c r="E36" s="19"/>
      <c r="F36" s="144"/>
      <c r="G36" s="145" t="s">
        <v>40</v>
      </c>
      <c r="H36" s="146"/>
      <c r="I36" s="19"/>
      <c r="J36" s="147" t="str">
        <f>B7</f>
        <v>益子ＳＣ</v>
      </c>
      <c r="K36" s="143">
        <v>4</v>
      </c>
      <c r="L36" s="19"/>
      <c r="M36" s="180" t="str">
        <f>B5</f>
        <v>ＦＣ真岡21</v>
      </c>
      <c r="N36" s="180" t="str">
        <f>B5</f>
        <v>ＦＣ真岡21</v>
      </c>
      <c r="O36" s="180" t="str">
        <f>G6</f>
        <v>茂木ＦＣ</v>
      </c>
      <c r="P36" s="129"/>
      <c r="Q36" s="11"/>
      <c r="R36" s="11"/>
    </row>
    <row r="37" spans="1:25" ht="26.1" customHeight="1" thickBo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1"/>
      <c r="R37" s="11"/>
    </row>
    <row r="38" spans="1:25" ht="26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1"/>
      <c r="R38" s="11"/>
    </row>
    <row r="39" spans="1:25" ht="30" customHeight="1" x14ac:dyDescent="0.15">
      <c r="A39" s="254" t="s">
        <v>42</v>
      </c>
      <c r="B39" s="255"/>
      <c r="C39" s="255"/>
      <c r="D39" s="147" t="s">
        <v>8</v>
      </c>
      <c r="E39" s="19"/>
      <c r="F39" s="230" t="s">
        <v>14</v>
      </c>
      <c r="G39" s="232"/>
      <c r="H39" s="231"/>
      <c r="I39" s="19"/>
      <c r="J39" s="147" t="s">
        <v>8</v>
      </c>
      <c r="K39" s="19"/>
      <c r="L39" s="19"/>
      <c r="M39" s="147" t="s">
        <v>15</v>
      </c>
      <c r="N39" s="147" t="s">
        <v>16</v>
      </c>
      <c r="O39" s="147" t="s">
        <v>16</v>
      </c>
      <c r="P39" s="182"/>
      <c r="Q39" s="11"/>
      <c r="R39" s="11"/>
    </row>
    <row r="40" spans="1:25" ht="26.1" customHeight="1" x14ac:dyDescent="0.15">
      <c r="A40" s="147">
        <v>1</v>
      </c>
      <c r="B40" s="22">
        <v>0.375</v>
      </c>
      <c r="C40" s="143">
        <v>2</v>
      </c>
      <c r="D40" s="147" t="str">
        <f>B5</f>
        <v>ＦＣ真岡21</v>
      </c>
      <c r="E40" s="19"/>
      <c r="F40" s="144"/>
      <c r="G40" s="145" t="s">
        <v>43</v>
      </c>
      <c r="H40" s="146"/>
      <c r="I40" s="19"/>
      <c r="J40" s="147" t="str">
        <f>G6</f>
        <v>茂木ＦＣ</v>
      </c>
      <c r="K40" s="143">
        <v>7</v>
      </c>
      <c r="L40" s="19"/>
      <c r="M40" s="180" t="str">
        <f>B6</f>
        <v>真岡西ＳＣ</v>
      </c>
      <c r="N40" s="180" t="str">
        <f>B6</f>
        <v>真岡西ＳＣ</v>
      </c>
      <c r="O40" s="180" t="str">
        <f>G5</f>
        <v>アミスタ Ｂ</v>
      </c>
      <c r="P40" s="183"/>
      <c r="Q40" s="11"/>
      <c r="R40" s="11"/>
    </row>
    <row r="41" spans="1:25" ht="26.1" customHeight="1" x14ac:dyDescent="0.15">
      <c r="A41" s="147">
        <v>2</v>
      </c>
      <c r="B41" s="22">
        <v>0.40972222222222227</v>
      </c>
      <c r="C41" s="73"/>
      <c r="D41" s="74"/>
      <c r="E41" s="19"/>
      <c r="F41" s="75"/>
      <c r="G41" s="76"/>
      <c r="H41" s="77"/>
      <c r="I41" s="19"/>
      <c r="J41" s="74"/>
      <c r="K41" s="74"/>
      <c r="L41" s="19"/>
      <c r="M41" s="74"/>
      <c r="N41" s="74"/>
      <c r="O41" s="74"/>
      <c r="P41" s="182"/>
      <c r="Q41" s="11"/>
      <c r="R41" s="11"/>
    </row>
    <row r="42" spans="1:25" ht="26.1" customHeight="1" x14ac:dyDescent="0.15">
      <c r="A42" s="147">
        <v>3</v>
      </c>
      <c r="B42" s="22">
        <v>0.44444444444444497</v>
      </c>
      <c r="C42" s="73"/>
      <c r="D42" s="74"/>
      <c r="E42" s="19"/>
      <c r="F42" s="75"/>
      <c r="G42" s="76"/>
      <c r="H42" s="77"/>
      <c r="I42" s="19"/>
      <c r="J42" s="74"/>
      <c r="K42" s="74"/>
      <c r="L42" s="19"/>
      <c r="M42" s="74"/>
      <c r="N42" s="74"/>
      <c r="O42" s="74"/>
      <c r="P42" s="182"/>
      <c r="Q42" s="11"/>
      <c r="R42" s="11"/>
    </row>
    <row r="43" spans="1:25" ht="26.1" customHeight="1" x14ac:dyDescent="0.15">
      <c r="A43" s="147">
        <v>4</v>
      </c>
      <c r="B43" s="22">
        <v>0.47916666666666702</v>
      </c>
      <c r="C43" s="143">
        <v>6</v>
      </c>
      <c r="D43" s="147" t="str">
        <f>G5</f>
        <v>アミスタ Ｂ</v>
      </c>
      <c r="E43" s="19"/>
      <c r="F43" s="144"/>
      <c r="G43" s="145" t="s">
        <v>44</v>
      </c>
      <c r="H43" s="146"/>
      <c r="I43" s="19"/>
      <c r="J43" s="147" t="str">
        <f>G6</f>
        <v>茂木ＦＣ</v>
      </c>
      <c r="K43" s="143">
        <v>7</v>
      </c>
      <c r="L43" s="19"/>
      <c r="M43" s="180" t="str">
        <f>B7</f>
        <v>益子ＳＣ</v>
      </c>
      <c r="N43" s="180" t="str">
        <f>B7</f>
        <v>益子ＳＣ</v>
      </c>
      <c r="O43" s="180" t="str">
        <f>G4</f>
        <v>おおぞら Ｂ</v>
      </c>
      <c r="P43" s="183"/>
      <c r="Q43" s="11"/>
      <c r="R43" s="11"/>
    </row>
    <row r="44" spans="1:25" ht="26.1" customHeight="1" x14ac:dyDescent="0.15">
      <c r="A44" s="147">
        <v>5</v>
      </c>
      <c r="B44" s="22">
        <v>0.51388888888888895</v>
      </c>
      <c r="C44" s="73"/>
      <c r="D44" s="74"/>
      <c r="E44" s="19"/>
      <c r="F44" s="75"/>
      <c r="G44" s="76"/>
      <c r="H44" s="77"/>
      <c r="I44" s="19"/>
      <c r="J44" s="74"/>
      <c r="K44" s="74"/>
      <c r="L44" s="19"/>
      <c r="M44" s="74"/>
      <c r="N44" s="74"/>
      <c r="O44" s="74"/>
      <c r="P44" s="182"/>
      <c r="Q44" s="11"/>
      <c r="R44" s="11"/>
    </row>
    <row r="45" spans="1:25" ht="27.75" customHeight="1" x14ac:dyDescent="0.15">
      <c r="A45" s="227" t="s">
        <v>52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27.75" customHeight="1" x14ac:dyDescent="0.15">
      <c r="A46" s="11"/>
      <c r="B46" s="228" t="s">
        <v>45</v>
      </c>
      <c r="C46" s="228"/>
      <c r="D46" s="22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5" ht="26.1" customHeight="1" x14ac:dyDescent="0.15">
      <c r="A47" s="19"/>
      <c r="B47" s="229" t="s">
        <v>8</v>
      </c>
      <c r="C47" s="229"/>
      <c r="D47" s="229"/>
      <c r="E47" s="19"/>
      <c r="F47" s="19"/>
      <c r="G47" s="229" t="s">
        <v>8</v>
      </c>
      <c r="H47" s="229"/>
      <c r="I47" s="229"/>
      <c r="J47" s="229"/>
      <c r="K47" s="11"/>
      <c r="L47" s="230" t="s">
        <v>11</v>
      </c>
      <c r="M47" s="231"/>
      <c r="N47" s="230" t="s">
        <v>30</v>
      </c>
      <c r="O47" s="232"/>
      <c r="P47" s="231"/>
      <c r="Q47" s="11"/>
      <c r="R47" s="11"/>
      <c r="S47" s="11"/>
      <c r="T47" s="11"/>
      <c r="U47" s="11"/>
      <c r="V47" s="11"/>
    </row>
    <row r="48" spans="1:25" ht="26.1" customHeight="1" x14ac:dyDescent="0.15">
      <c r="A48" s="147">
        <v>1</v>
      </c>
      <c r="B48" s="230" t="str">
        <f>B4</f>
        <v>久下田ＦＣ</v>
      </c>
      <c r="C48" s="232"/>
      <c r="D48" s="231"/>
      <c r="E48" s="19"/>
      <c r="F48" s="147">
        <v>5</v>
      </c>
      <c r="G48" s="230" t="str">
        <f>G4</f>
        <v>おおぞら Ｂ</v>
      </c>
      <c r="H48" s="232"/>
      <c r="I48" s="232"/>
      <c r="J48" s="231"/>
      <c r="K48" s="11"/>
      <c r="L48" s="230" t="s">
        <v>12</v>
      </c>
      <c r="M48" s="231"/>
      <c r="N48" s="230" t="s">
        <v>127</v>
      </c>
      <c r="O48" s="232"/>
      <c r="P48" s="231"/>
      <c r="Q48" s="11"/>
      <c r="R48" s="11"/>
      <c r="S48" s="11"/>
      <c r="T48" s="11"/>
      <c r="U48" s="11"/>
      <c r="V48" s="11"/>
    </row>
    <row r="49" spans="1:25" ht="26.1" customHeight="1" x14ac:dyDescent="0.15">
      <c r="A49" s="147">
        <v>2</v>
      </c>
      <c r="B49" s="230" t="str">
        <f>B5</f>
        <v>ＦＣ真岡21</v>
      </c>
      <c r="C49" s="232"/>
      <c r="D49" s="231"/>
      <c r="E49" s="19"/>
      <c r="F49" s="147">
        <v>6</v>
      </c>
      <c r="G49" s="230" t="str">
        <f>G5</f>
        <v>アミスタ Ｂ</v>
      </c>
      <c r="H49" s="232"/>
      <c r="I49" s="232"/>
      <c r="J49" s="231"/>
      <c r="K49" s="11"/>
      <c r="L49" s="230" t="s">
        <v>33</v>
      </c>
      <c r="M49" s="231"/>
      <c r="N49" s="233" t="s">
        <v>29</v>
      </c>
      <c r="O49" s="234"/>
      <c r="P49" s="235"/>
      <c r="Q49" s="11"/>
      <c r="R49" s="11"/>
      <c r="S49" s="11"/>
      <c r="T49" s="11"/>
      <c r="U49" s="11"/>
      <c r="V49" s="11"/>
    </row>
    <row r="50" spans="1:25" ht="26.1" customHeight="1" x14ac:dyDescent="0.15">
      <c r="A50" s="147">
        <v>3</v>
      </c>
      <c r="B50" s="230" t="str">
        <f>B6</f>
        <v>真岡西ＳＣ</v>
      </c>
      <c r="C50" s="232"/>
      <c r="D50" s="231"/>
      <c r="E50" s="19"/>
      <c r="F50" s="147">
        <v>7</v>
      </c>
      <c r="G50" s="230" t="str">
        <f>G6</f>
        <v>茂木ＦＣ</v>
      </c>
      <c r="H50" s="232"/>
      <c r="I50" s="232"/>
      <c r="J50" s="231"/>
      <c r="K50" s="11"/>
      <c r="L50" s="230" t="s">
        <v>10</v>
      </c>
      <c r="M50" s="231"/>
      <c r="N50" s="233" t="s">
        <v>13</v>
      </c>
      <c r="O50" s="234"/>
      <c r="P50" s="235"/>
      <c r="Q50" s="11"/>
      <c r="R50" s="11"/>
      <c r="S50" s="11"/>
      <c r="T50" s="11"/>
      <c r="U50" s="11"/>
      <c r="V50" s="11"/>
    </row>
    <row r="51" spans="1:25" ht="26.1" customHeight="1" x14ac:dyDescent="0.15">
      <c r="A51" s="147">
        <v>4</v>
      </c>
      <c r="B51" s="230" t="str">
        <f>B7</f>
        <v>益子ＳＣ</v>
      </c>
      <c r="C51" s="232"/>
      <c r="D51" s="231"/>
      <c r="E51" s="4"/>
      <c r="F51" s="153"/>
      <c r="G51" s="153"/>
      <c r="H51" s="153"/>
      <c r="I51" s="153"/>
      <c r="J51" s="153"/>
      <c r="K51" s="11"/>
      <c r="L51" s="4"/>
      <c r="M51" s="4"/>
      <c r="N51" s="20"/>
      <c r="O51" s="20"/>
      <c r="P51" s="20"/>
      <c r="Q51" s="11"/>
      <c r="R51" s="11"/>
      <c r="S51" s="11"/>
      <c r="T51" s="11"/>
      <c r="U51" s="11"/>
      <c r="V51" s="11"/>
    </row>
    <row r="52" spans="1:25" ht="25.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Q52" s="11"/>
      <c r="R52" s="11"/>
      <c r="S52" s="11"/>
      <c r="T52" s="11"/>
      <c r="U52" s="11"/>
      <c r="V52" s="11"/>
      <c r="W52" s="11"/>
    </row>
    <row r="53" spans="1:25" ht="30" customHeight="1" x14ac:dyDescent="0.15">
      <c r="A53" s="254" t="s">
        <v>46</v>
      </c>
      <c r="B53" s="255"/>
      <c r="C53" s="255"/>
      <c r="D53" s="147" t="s">
        <v>8</v>
      </c>
      <c r="E53" s="19"/>
      <c r="F53" s="230" t="s">
        <v>14</v>
      </c>
      <c r="G53" s="232"/>
      <c r="H53" s="231"/>
      <c r="I53" s="19"/>
      <c r="J53" s="147" t="s">
        <v>8</v>
      </c>
      <c r="K53" s="19"/>
      <c r="L53" s="19"/>
      <c r="M53" s="147" t="s">
        <v>15</v>
      </c>
      <c r="N53" s="147" t="s">
        <v>16</v>
      </c>
      <c r="O53" s="147" t="s">
        <v>16</v>
      </c>
      <c r="P53" s="182"/>
      <c r="Q53" s="11"/>
      <c r="R53" s="11"/>
      <c r="S53" s="11"/>
      <c r="T53" s="11"/>
      <c r="U53" s="11"/>
      <c r="V53" s="11"/>
      <c r="W53" s="11"/>
    </row>
    <row r="54" spans="1:25" ht="25.5" customHeight="1" x14ac:dyDescent="0.15">
      <c r="A54" s="147">
        <v>1</v>
      </c>
      <c r="B54" s="22">
        <v>0.375</v>
      </c>
      <c r="C54" s="143">
        <v>1</v>
      </c>
      <c r="D54" s="147" t="str">
        <f>B4</f>
        <v>久下田ＦＣ</v>
      </c>
      <c r="E54" s="19"/>
      <c r="F54" s="144"/>
      <c r="G54" s="145" t="s">
        <v>44</v>
      </c>
      <c r="H54" s="146"/>
      <c r="I54" s="19"/>
      <c r="J54" s="147" t="str">
        <f>B6</f>
        <v>真岡西ＳＣ</v>
      </c>
      <c r="K54" s="143">
        <v>3</v>
      </c>
      <c r="L54" s="19"/>
      <c r="M54" s="180" t="str">
        <f>G5</f>
        <v>アミスタ Ｂ</v>
      </c>
      <c r="N54" s="180" t="str">
        <f>G5</f>
        <v>アミスタ Ｂ</v>
      </c>
      <c r="O54" s="180" t="str">
        <f>G4</f>
        <v>おおぞら Ｂ</v>
      </c>
      <c r="P54" s="129"/>
      <c r="Q54" s="11"/>
      <c r="R54" s="11"/>
    </row>
    <row r="55" spans="1:25" ht="26.1" customHeight="1" x14ac:dyDescent="0.15">
      <c r="A55" s="147">
        <v>2</v>
      </c>
      <c r="B55" s="22">
        <v>0.40972222222222227</v>
      </c>
      <c r="C55" s="143">
        <v>5</v>
      </c>
      <c r="D55" s="147" t="str">
        <f>G4</f>
        <v>おおぞら Ｂ</v>
      </c>
      <c r="E55" s="19"/>
      <c r="F55" s="144"/>
      <c r="G55" s="145" t="s">
        <v>47</v>
      </c>
      <c r="H55" s="146"/>
      <c r="I55" s="19"/>
      <c r="J55" s="147" t="str">
        <f>G5</f>
        <v>アミスタ Ｂ</v>
      </c>
      <c r="K55" s="143">
        <v>6</v>
      </c>
      <c r="L55" s="19"/>
      <c r="M55" s="180" t="str">
        <f>B4</f>
        <v>久下田ＦＣ</v>
      </c>
      <c r="N55" s="180" t="str">
        <f>B4</f>
        <v>久下田ＦＣ</v>
      </c>
      <c r="O55" s="180" t="str">
        <f>G6</f>
        <v>茂木ＦＣ</v>
      </c>
      <c r="P55" s="129"/>
      <c r="Q55" s="11"/>
      <c r="R55" s="11"/>
    </row>
    <row r="56" spans="1:25" ht="26.1" customHeight="1" x14ac:dyDescent="0.15">
      <c r="A56" s="147">
        <v>3</v>
      </c>
      <c r="B56" s="22">
        <v>0.44444444444444497</v>
      </c>
      <c r="C56" s="143">
        <v>3</v>
      </c>
      <c r="D56" s="147" t="str">
        <f>B6</f>
        <v>真岡西ＳＣ</v>
      </c>
      <c r="E56" s="19"/>
      <c r="F56" s="144"/>
      <c r="G56" s="145" t="s">
        <v>44</v>
      </c>
      <c r="H56" s="146"/>
      <c r="I56" s="19"/>
      <c r="J56" s="147" t="str">
        <f>G6</f>
        <v>茂木ＦＣ</v>
      </c>
      <c r="K56" s="143">
        <v>7</v>
      </c>
      <c r="L56" s="19"/>
      <c r="M56" s="180" t="str">
        <f>B7</f>
        <v>益子ＳＣ</v>
      </c>
      <c r="N56" s="180" t="str">
        <f>B7</f>
        <v>益子ＳＣ</v>
      </c>
      <c r="O56" s="180" t="str">
        <f>G4</f>
        <v>おおぞら Ｂ</v>
      </c>
      <c r="P56" s="129"/>
      <c r="Q56" s="11"/>
      <c r="R56" s="11"/>
    </row>
    <row r="57" spans="1:25" ht="26.1" customHeight="1" x14ac:dyDescent="0.15">
      <c r="A57" s="147">
        <v>4</v>
      </c>
      <c r="B57" s="22">
        <v>0.47916666666666702</v>
      </c>
      <c r="C57" s="143">
        <v>4</v>
      </c>
      <c r="D57" s="147" t="str">
        <f>B7</f>
        <v>益子ＳＣ</v>
      </c>
      <c r="E57" s="19"/>
      <c r="F57" s="144"/>
      <c r="G57" s="145" t="s">
        <v>40</v>
      </c>
      <c r="H57" s="146"/>
      <c r="I57" s="19"/>
      <c r="J57" s="147" t="str">
        <f>G5</f>
        <v>アミスタ Ｂ</v>
      </c>
      <c r="K57" s="143">
        <v>6</v>
      </c>
      <c r="L57" s="19"/>
      <c r="M57" s="180" t="str">
        <f>B5</f>
        <v>ＦＣ真岡21</v>
      </c>
      <c r="N57" s="180" t="str">
        <f>B5</f>
        <v>ＦＣ真岡21</v>
      </c>
      <c r="O57" s="180" t="str">
        <f>B6</f>
        <v>真岡西ＳＣ</v>
      </c>
      <c r="P57" s="182"/>
      <c r="Q57" s="11"/>
      <c r="R57" s="11"/>
    </row>
    <row r="58" spans="1:25" ht="26.1" customHeight="1" x14ac:dyDescent="0.15">
      <c r="A58" s="147">
        <v>5</v>
      </c>
      <c r="B58" s="22">
        <v>0.51388888888888895</v>
      </c>
      <c r="C58" s="143">
        <v>5</v>
      </c>
      <c r="D58" s="147" t="str">
        <f>G4</f>
        <v>おおぞら Ｂ</v>
      </c>
      <c r="E58" s="19"/>
      <c r="F58" s="144"/>
      <c r="G58" s="145" t="s">
        <v>40</v>
      </c>
      <c r="H58" s="146"/>
      <c r="I58" s="19"/>
      <c r="J58" s="147" t="str">
        <f>G6</f>
        <v>茂木ＦＣ</v>
      </c>
      <c r="K58" s="143">
        <v>7</v>
      </c>
      <c r="L58" s="19"/>
      <c r="M58" s="180" t="str">
        <f>B4</f>
        <v>久下田ＦＣ</v>
      </c>
      <c r="N58" s="180" t="str">
        <f>B6</f>
        <v>真岡西ＳＣ</v>
      </c>
      <c r="O58" s="180" t="str">
        <f>G5</f>
        <v>アミスタ Ｂ</v>
      </c>
      <c r="P58" s="182"/>
      <c r="Q58" s="11"/>
      <c r="R58" s="11"/>
    </row>
    <row r="59" spans="1:25" ht="26.1" customHeight="1" x14ac:dyDescent="0.15">
      <c r="A59" s="4"/>
      <c r="B59" s="165" t="s">
        <v>117</v>
      </c>
      <c r="C59" s="106"/>
      <c r="D59" s="4"/>
      <c r="E59" s="19"/>
      <c r="F59" s="4"/>
      <c r="G59" s="4"/>
      <c r="H59" s="4"/>
      <c r="I59" s="19"/>
      <c r="J59" s="4"/>
      <c r="K59" s="106"/>
      <c r="L59" s="19"/>
      <c r="M59" s="4"/>
      <c r="N59" s="4"/>
      <c r="O59" s="4"/>
      <c r="P59" s="4"/>
      <c r="Q59" s="11"/>
      <c r="R59" s="11"/>
    </row>
    <row r="60" spans="1:25" ht="26.1" customHeight="1" x14ac:dyDescent="0.15">
      <c r="A60" s="163">
        <v>6</v>
      </c>
      <c r="B60" s="22">
        <v>0.53472222222222221</v>
      </c>
      <c r="C60" s="159"/>
      <c r="D60" s="163"/>
      <c r="E60" s="19"/>
      <c r="F60" s="160"/>
      <c r="G60" s="161" t="s">
        <v>39</v>
      </c>
      <c r="H60" s="162"/>
      <c r="I60" s="19"/>
      <c r="J60" s="163"/>
      <c r="K60" s="159"/>
      <c r="L60" s="19"/>
      <c r="M60" s="163" t="s">
        <v>118</v>
      </c>
      <c r="N60" s="163" t="s">
        <v>118</v>
      </c>
      <c r="O60" s="163" t="s">
        <v>118</v>
      </c>
      <c r="P60" s="182"/>
      <c r="Q60" s="11"/>
      <c r="R60" s="11"/>
    </row>
    <row r="61" spans="1:25" ht="21.75" customHeight="1" thickBo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1"/>
      <c r="R61" s="11"/>
    </row>
    <row r="62" spans="1:25" ht="21.7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1"/>
      <c r="R62" s="11"/>
    </row>
    <row r="63" spans="1:25" ht="30" customHeight="1" x14ac:dyDescent="0.15">
      <c r="A63" s="254" t="s">
        <v>48</v>
      </c>
      <c r="B63" s="255"/>
      <c r="C63" s="255"/>
      <c r="D63" s="147" t="s">
        <v>8</v>
      </c>
      <c r="E63" s="19"/>
      <c r="F63" s="230" t="s">
        <v>14</v>
      </c>
      <c r="G63" s="232"/>
      <c r="H63" s="231"/>
      <c r="I63" s="19"/>
      <c r="J63" s="147" t="s">
        <v>8</v>
      </c>
      <c r="K63" s="19"/>
      <c r="L63" s="19"/>
      <c r="M63" s="147" t="s">
        <v>15</v>
      </c>
      <c r="N63" s="147" t="s">
        <v>16</v>
      </c>
      <c r="O63" s="147" t="s">
        <v>16</v>
      </c>
      <c r="P63" s="182"/>
      <c r="Q63" s="11"/>
      <c r="R63" s="11"/>
    </row>
    <row r="64" spans="1:25" ht="26.1" customHeight="1" x14ac:dyDescent="0.15">
      <c r="A64" s="147">
        <v>1</v>
      </c>
      <c r="B64" s="22">
        <v>0.375</v>
      </c>
      <c r="C64" s="143">
        <v>2</v>
      </c>
      <c r="D64" s="147" t="str">
        <f>B5</f>
        <v>ＦＣ真岡21</v>
      </c>
      <c r="E64" s="19"/>
      <c r="F64" s="144"/>
      <c r="G64" s="145" t="s">
        <v>47</v>
      </c>
      <c r="H64" s="146"/>
      <c r="I64" s="19"/>
      <c r="J64" s="147" t="str">
        <f>B7</f>
        <v>益子ＳＣ</v>
      </c>
      <c r="K64" s="143">
        <v>4</v>
      </c>
      <c r="L64" s="19"/>
      <c r="M64" s="180" t="str">
        <f>G6</f>
        <v>茂木ＦＣ</v>
      </c>
      <c r="N64" s="180" t="str">
        <f>G6</f>
        <v>茂木ＦＣ</v>
      </c>
      <c r="O64" s="180" t="str">
        <f>G4</f>
        <v>おおぞら Ｂ</v>
      </c>
      <c r="P64" s="129"/>
      <c r="Q64" s="11"/>
      <c r="R64" s="11"/>
      <c r="W64" s="11"/>
      <c r="X64" s="11"/>
      <c r="Y64" s="11"/>
    </row>
    <row r="65" spans="1:25" ht="26.1" customHeight="1" x14ac:dyDescent="0.15">
      <c r="A65" s="147">
        <v>2</v>
      </c>
      <c r="B65" s="22">
        <v>0.40972222222222227</v>
      </c>
      <c r="C65" s="73"/>
      <c r="D65" s="74"/>
      <c r="E65" s="19"/>
      <c r="F65" s="75"/>
      <c r="G65" s="76"/>
      <c r="H65" s="77"/>
      <c r="I65" s="19"/>
      <c r="J65" s="74"/>
      <c r="K65" s="74"/>
      <c r="L65" s="19"/>
      <c r="M65" s="74"/>
      <c r="N65" s="74"/>
      <c r="O65" s="74"/>
      <c r="P65" s="182"/>
      <c r="Q65" s="11"/>
      <c r="R65" s="11"/>
      <c r="W65" s="11"/>
      <c r="X65" s="11"/>
      <c r="Y65" s="11"/>
    </row>
    <row r="66" spans="1:25" ht="26.1" customHeight="1" x14ac:dyDescent="0.15">
      <c r="A66" s="147">
        <v>3</v>
      </c>
      <c r="B66" s="22">
        <v>0.44444444444444497</v>
      </c>
      <c r="C66" s="143">
        <v>1</v>
      </c>
      <c r="D66" s="147" t="str">
        <f>B4</f>
        <v>久下田ＦＣ</v>
      </c>
      <c r="E66" s="19"/>
      <c r="F66" s="144"/>
      <c r="G66" s="145" t="s">
        <v>40</v>
      </c>
      <c r="H66" s="146"/>
      <c r="I66" s="19"/>
      <c r="J66" s="147" t="str">
        <f>B5</f>
        <v>ＦＣ真岡21</v>
      </c>
      <c r="K66" s="143">
        <v>2</v>
      </c>
      <c r="L66" s="19"/>
      <c r="M66" s="180" t="str">
        <f>G5</f>
        <v>アミスタ Ｂ</v>
      </c>
      <c r="N66" s="180" t="str">
        <f>G5</f>
        <v>アミスタ Ｂ</v>
      </c>
      <c r="O66" s="180" t="str">
        <f>G4</f>
        <v>おおぞら Ｂ</v>
      </c>
      <c r="Q66" s="11"/>
      <c r="R66" s="11"/>
      <c r="W66" s="11"/>
      <c r="X66" s="11"/>
      <c r="Y66" s="11"/>
    </row>
  </sheetData>
  <mergeCells count="190">
    <mergeCell ref="A63:C63"/>
    <mergeCell ref="F63:H63"/>
    <mergeCell ref="B50:D50"/>
    <mergeCell ref="G50:J50"/>
    <mergeCell ref="L50:M50"/>
    <mergeCell ref="N50:P50"/>
    <mergeCell ref="B51:D51"/>
    <mergeCell ref="A53:C53"/>
    <mergeCell ref="F53:H53"/>
    <mergeCell ref="B48:D48"/>
    <mergeCell ref="G48:J48"/>
    <mergeCell ref="L48:M48"/>
    <mergeCell ref="N48:P48"/>
    <mergeCell ref="B49:D49"/>
    <mergeCell ref="G49:J49"/>
    <mergeCell ref="L49:M49"/>
    <mergeCell ref="N49:P49"/>
    <mergeCell ref="A39:C39"/>
    <mergeCell ref="F39:H39"/>
    <mergeCell ref="A45:P45"/>
    <mergeCell ref="B46:D46"/>
    <mergeCell ref="B47:D47"/>
    <mergeCell ref="G47:J47"/>
    <mergeCell ref="L47:M47"/>
    <mergeCell ref="N47:P47"/>
    <mergeCell ref="B28:D28"/>
    <mergeCell ref="G28:J28"/>
    <mergeCell ref="L28:M28"/>
    <mergeCell ref="N28:P28"/>
    <mergeCell ref="B29:D29"/>
    <mergeCell ref="A31:C31"/>
    <mergeCell ref="F31:H31"/>
    <mergeCell ref="B26:D26"/>
    <mergeCell ref="G26:J26"/>
    <mergeCell ref="L26:M26"/>
    <mergeCell ref="N26:P26"/>
    <mergeCell ref="B27:D27"/>
    <mergeCell ref="G27:J27"/>
    <mergeCell ref="L27:M27"/>
    <mergeCell ref="N27:P27"/>
    <mergeCell ref="B24:D24"/>
    <mergeCell ref="T24:V24"/>
    <mergeCell ref="AW24:AX24"/>
    <mergeCell ref="B25:D25"/>
    <mergeCell ref="G25:J25"/>
    <mergeCell ref="L25:M25"/>
    <mergeCell ref="N25:P25"/>
    <mergeCell ref="T21:V21"/>
    <mergeCell ref="AW21:AX21"/>
    <mergeCell ref="T22:V22"/>
    <mergeCell ref="AW22:AX22"/>
    <mergeCell ref="A23:P23"/>
    <mergeCell ref="T23:V23"/>
    <mergeCell ref="AW23:AX23"/>
    <mergeCell ref="T18:V18"/>
    <mergeCell ref="AW18:AX18"/>
    <mergeCell ref="T19:V19"/>
    <mergeCell ref="AW19:AX19"/>
    <mergeCell ref="T20:V20"/>
    <mergeCell ref="AW20:AX20"/>
    <mergeCell ref="AC17:AE17"/>
    <mergeCell ref="AF17:AH17"/>
    <mergeCell ref="AI17:AK17"/>
    <mergeCell ref="AL17:AN17"/>
    <mergeCell ref="AO17:AQ17"/>
    <mergeCell ref="AW17:AX17"/>
    <mergeCell ref="A17:C17"/>
    <mergeCell ref="F17:H17"/>
    <mergeCell ref="T17:V17"/>
    <mergeCell ref="W17:Y17"/>
    <mergeCell ref="Z17:AB17"/>
    <mergeCell ref="AH14:AI14"/>
    <mergeCell ref="AJ14:AK14"/>
    <mergeCell ref="AL14:AM14"/>
    <mergeCell ref="AP14:AR14"/>
    <mergeCell ref="T14:V14"/>
    <mergeCell ref="W14:X14"/>
    <mergeCell ref="Y14:Z14"/>
    <mergeCell ref="AA14:AB14"/>
    <mergeCell ref="AE14:AG14"/>
    <mergeCell ref="AW14:AX14"/>
    <mergeCell ref="AE15:AG15"/>
    <mergeCell ref="AH15:AI15"/>
    <mergeCell ref="AJ15:AK15"/>
    <mergeCell ref="AL15:AM15"/>
    <mergeCell ref="AS14:AT14"/>
    <mergeCell ref="AU14:AV14"/>
    <mergeCell ref="AU12:AV12"/>
    <mergeCell ref="AW12:AX12"/>
    <mergeCell ref="AS13:AT13"/>
    <mergeCell ref="AU13:AV13"/>
    <mergeCell ref="AW13:AX13"/>
    <mergeCell ref="T13:V13"/>
    <mergeCell ref="W13:X13"/>
    <mergeCell ref="Y13:Z13"/>
    <mergeCell ref="AA13:AB13"/>
    <mergeCell ref="AE13:AG13"/>
    <mergeCell ref="AH13:AI13"/>
    <mergeCell ref="AJ13:AK13"/>
    <mergeCell ref="AL13:AM13"/>
    <mergeCell ref="AP13:AR13"/>
    <mergeCell ref="AU10:AV10"/>
    <mergeCell ref="AW10:AX10"/>
    <mergeCell ref="T11:V11"/>
    <mergeCell ref="W11:X11"/>
    <mergeCell ref="Y11:Z11"/>
    <mergeCell ref="AA11:AB11"/>
    <mergeCell ref="AE11:AG11"/>
    <mergeCell ref="AW11:AX11"/>
    <mergeCell ref="T12:V12"/>
    <mergeCell ref="W12:X12"/>
    <mergeCell ref="Y12:Z12"/>
    <mergeCell ref="AA12:AB12"/>
    <mergeCell ref="AE12:AG12"/>
    <mergeCell ref="AH12:AI12"/>
    <mergeCell ref="AJ12:AK12"/>
    <mergeCell ref="AL12:AM12"/>
    <mergeCell ref="AP12:AR12"/>
    <mergeCell ref="AH11:AI11"/>
    <mergeCell ref="AJ11:AK11"/>
    <mergeCell ref="AL11:AM11"/>
    <mergeCell ref="AP11:AR11"/>
    <mergeCell ref="AS11:AT11"/>
    <mergeCell ref="AU11:AV11"/>
    <mergeCell ref="AS12:AT12"/>
    <mergeCell ref="A9:C9"/>
    <mergeCell ref="F9:H9"/>
    <mergeCell ref="T9:V9"/>
    <mergeCell ref="W9:X9"/>
    <mergeCell ref="Y9:Z9"/>
    <mergeCell ref="AS9:AT9"/>
    <mergeCell ref="AU9:AV9"/>
    <mergeCell ref="AW9:AX9"/>
    <mergeCell ref="T10:V10"/>
    <mergeCell ref="W10:X10"/>
    <mergeCell ref="Y10:Z10"/>
    <mergeCell ref="AA10:AB10"/>
    <mergeCell ref="AE10:AG10"/>
    <mergeCell ref="AH10:AI10"/>
    <mergeCell ref="AJ10:AK10"/>
    <mergeCell ref="AA9:AB9"/>
    <mergeCell ref="AE9:AG9"/>
    <mergeCell ref="AH9:AI9"/>
    <mergeCell ref="AJ9:AK9"/>
    <mergeCell ref="AL9:AM9"/>
    <mergeCell ref="AP9:AR9"/>
    <mergeCell ref="AL10:AM10"/>
    <mergeCell ref="AP10:AR10"/>
    <mergeCell ref="AS10:AT10"/>
    <mergeCell ref="AS7:AT7"/>
    <mergeCell ref="AU7:AV7"/>
    <mergeCell ref="AW7:AX7"/>
    <mergeCell ref="T8:V8"/>
    <mergeCell ref="W8:X8"/>
    <mergeCell ref="Y8:Z8"/>
    <mergeCell ref="AA8:AB8"/>
    <mergeCell ref="AE8:AG8"/>
    <mergeCell ref="AH8:AI8"/>
    <mergeCell ref="AJ8:AK8"/>
    <mergeCell ref="W7:X7"/>
    <mergeCell ref="Y7:Z7"/>
    <mergeCell ref="AA7:AB7"/>
    <mergeCell ref="AH7:AI7"/>
    <mergeCell ref="AJ7:AK7"/>
    <mergeCell ref="AL7:AM7"/>
    <mergeCell ref="AL8:AM8"/>
    <mergeCell ref="AP8:AR8"/>
    <mergeCell ref="AS8:AT8"/>
    <mergeCell ref="AU8:AV8"/>
    <mergeCell ref="AW8:AX8"/>
    <mergeCell ref="B7:D7"/>
    <mergeCell ref="T7:V7"/>
    <mergeCell ref="B4:D4"/>
    <mergeCell ref="G4:J4"/>
    <mergeCell ref="L4:M4"/>
    <mergeCell ref="N4:P4"/>
    <mergeCell ref="B5:D5"/>
    <mergeCell ref="G5:J5"/>
    <mergeCell ref="L5:M5"/>
    <mergeCell ref="N5:P5"/>
    <mergeCell ref="A1:P1"/>
    <mergeCell ref="B2:D2"/>
    <mergeCell ref="B3:D3"/>
    <mergeCell ref="G3:J3"/>
    <mergeCell ref="L3:M3"/>
    <mergeCell ref="N3:P3"/>
    <mergeCell ref="B6:D6"/>
    <mergeCell ref="G6:J6"/>
    <mergeCell ref="L6:M6"/>
    <mergeCell ref="N6:P6"/>
  </mergeCells>
  <phoneticPr fontId="1"/>
  <pageMargins left="0.54" right="0.45" top="0.47" bottom="0.34" header="0.3" footer="0.21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Z66"/>
  <sheetViews>
    <sheetView zoomScale="75" zoomScaleNormal="75" workbookViewId="0">
      <selection activeCell="Q3" sqref="Q3"/>
    </sheetView>
  </sheetViews>
  <sheetFormatPr defaultRowHeight="13.5" x14ac:dyDescent="0.15"/>
  <cols>
    <col min="1" max="1" width="3.625" customWidth="1"/>
    <col min="3" max="3" width="3.625" customWidth="1"/>
    <col min="4" max="4" width="15.625" customWidth="1"/>
    <col min="5" max="5" width="1.625" customWidth="1"/>
    <col min="6" max="8" width="5.625" customWidth="1"/>
    <col min="9" max="9" width="1.625" customWidth="1"/>
    <col min="10" max="10" width="15.625" customWidth="1"/>
    <col min="11" max="12" width="3.625" customWidth="1"/>
    <col min="13" max="16" width="15.625" customWidth="1"/>
    <col min="17" max="19" width="3.625" customWidth="1"/>
    <col min="20" max="20" width="6.125" customWidth="1"/>
    <col min="21" max="33" width="3.625" customWidth="1"/>
    <col min="34" max="34" width="5.5" customWidth="1"/>
    <col min="35" max="45" width="3.625" customWidth="1"/>
    <col min="46" max="46" width="5.625" customWidth="1"/>
    <col min="47" max="93" width="3.625" customWidth="1"/>
  </cols>
  <sheetData>
    <row r="1" spans="1:50" ht="24.95" customHeight="1" x14ac:dyDescent="0.15">
      <c r="A1" s="227" t="s">
        <v>50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50" ht="27.95" customHeight="1" x14ac:dyDescent="0.15">
      <c r="A2" s="11"/>
      <c r="B2" s="228" t="s">
        <v>32</v>
      </c>
      <c r="C2" s="228"/>
      <c r="D2" s="228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50" ht="26.1" customHeight="1" x14ac:dyDescent="0.15">
      <c r="A3" s="19"/>
      <c r="B3" s="229" t="s">
        <v>8</v>
      </c>
      <c r="C3" s="229"/>
      <c r="D3" s="229"/>
      <c r="E3" s="19"/>
      <c r="F3" s="19"/>
      <c r="G3" s="229" t="s">
        <v>8</v>
      </c>
      <c r="H3" s="229"/>
      <c r="I3" s="229"/>
      <c r="J3" s="229"/>
      <c r="K3" s="11"/>
      <c r="L3" s="230" t="s">
        <v>11</v>
      </c>
      <c r="M3" s="231"/>
      <c r="N3" s="230" t="s">
        <v>30</v>
      </c>
      <c r="O3" s="232"/>
      <c r="P3" s="231"/>
    </row>
    <row r="4" spans="1:50" ht="26.1" customHeight="1" x14ac:dyDescent="0.15">
      <c r="A4" s="66">
        <v>1</v>
      </c>
      <c r="B4" s="230" t="s">
        <v>108</v>
      </c>
      <c r="C4" s="232"/>
      <c r="D4" s="231"/>
      <c r="E4" s="19"/>
      <c r="F4" s="163">
        <v>5</v>
      </c>
      <c r="G4" s="230" t="s">
        <v>112</v>
      </c>
      <c r="H4" s="232"/>
      <c r="I4" s="232"/>
      <c r="J4" s="231"/>
      <c r="K4" s="11"/>
      <c r="L4" s="230" t="s">
        <v>12</v>
      </c>
      <c r="M4" s="231"/>
      <c r="N4" s="230" t="s">
        <v>128</v>
      </c>
      <c r="O4" s="232"/>
      <c r="P4" s="231"/>
    </row>
    <row r="5" spans="1:50" ht="26.1" customHeight="1" x14ac:dyDescent="0.15">
      <c r="A5" s="66">
        <v>2</v>
      </c>
      <c r="B5" s="230" t="s">
        <v>109</v>
      </c>
      <c r="C5" s="232"/>
      <c r="D5" s="231"/>
      <c r="E5" s="19"/>
      <c r="F5" s="163">
        <v>6</v>
      </c>
      <c r="G5" s="230" t="s">
        <v>113</v>
      </c>
      <c r="H5" s="232"/>
      <c r="I5" s="232"/>
      <c r="J5" s="231"/>
      <c r="K5" s="11"/>
      <c r="L5" s="230" t="s">
        <v>33</v>
      </c>
      <c r="M5" s="231"/>
      <c r="N5" s="233" t="s">
        <v>29</v>
      </c>
      <c r="O5" s="234"/>
      <c r="P5" s="235"/>
    </row>
    <row r="6" spans="1:50" ht="26.1" customHeight="1" thickBot="1" x14ac:dyDescent="0.2">
      <c r="A6" s="66">
        <v>3</v>
      </c>
      <c r="B6" s="230" t="s">
        <v>110</v>
      </c>
      <c r="C6" s="232"/>
      <c r="D6" s="231"/>
      <c r="E6" s="19"/>
      <c r="F6" s="163">
        <v>7</v>
      </c>
      <c r="G6" s="230" t="s">
        <v>114</v>
      </c>
      <c r="H6" s="232"/>
      <c r="I6" s="232"/>
      <c r="J6" s="231"/>
      <c r="K6" s="11"/>
      <c r="L6" s="230" t="s">
        <v>10</v>
      </c>
      <c r="M6" s="231"/>
      <c r="N6" s="233" t="s">
        <v>13</v>
      </c>
      <c r="O6" s="234"/>
      <c r="P6" s="235"/>
    </row>
    <row r="7" spans="1:50" ht="26.1" customHeight="1" thickBot="1" x14ac:dyDescent="0.2">
      <c r="A7" s="66">
        <v>4</v>
      </c>
      <c r="B7" s="230" t="s">
        <v>111</v>
      </c>
      <c r="C7" s="232"/>
      <c r="D7" s="231"/>
      <c r="E7" s="4"/>
      <c r="F7" s="164"/>
      <c r="G7" s="164"/>
      <c r="H7" s="164"/>
      <c r="I7" s="164"/>
      <c r="J7" s="164"/>
      <c r="K7" s="69"/>
      <c r="L7" s="4"/>
      <c r="M7" s="4"/>
      <c r="N7" s="20"/>
      <c r="O7" s="20"/>
      <c r="P7" s="20"/>
      <c r="T7" s="236" t="s">
        <v>3</v>
      </c>
      <c r="U7" s="236"/>
      <c r="V7" s="237"/>
      <c r="W7" s="249" t="s">
        <v>2</v>
      </c>
      <c r="X7" s="250"/>
      <c r="Y7" s="238" t="s">
        <v>7</v>
      </c>
      <c r="Z7" s="251"/>
      <c r="AA7" s="238" t="s">
        <v>1</v>
      </c>
      <c r="AB7" s="239"/>
      <c r="AC7" s="33"/>
      <c r="AD7" s="33"/>
      <c r="AE7" s="33"/>
      <c r="AF7" s="33"/>
      <c r="AG7" s="33"/>
      <c r="AH7" s="249" t="s">
        <v>2</v>
      </c>
      <c r="AI7" s="250"/>
      <c r="AJ7" s="238" t="s">
        <v>7</v>
      </c>
      <c r="AK7" s="251"/>
      <c r="AL7" s="238" t="s">
        <v>1</v>
      </c>
      <c r="AM7" s="239"/>
      <c r="AN7" s="33"/>
      <c r="AO7" s="33"/>
      <c r="AP7" s="33"/>
      <c r="AQ7" s="33"/>
      <c r="AR7" s="33"/>
      <c r="AS7" s="238" t="s">
        <v>2</v>
      </c>
      <c r="AT7" s="239"/>
      <c r="AU7" s="238" t="s">
        <v>7</v>
      </c>
      <c r="AV7" s="239"/>
      <c r="AW7" s="238" t="s">
        <v>1</v>
      </c>
      <c r="AX7" s="239"/>
    </row>
    <row r="8" spans="1:50" ht="26.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19"/>
      <c r="L8" s="19"/>
      <c r="M8" s="19"/>
      <c r="N8" s="19"/>
      <c r="O8" s="19"/>
      <c r="P8" s="19"/>
      <c r="S8" s="167">
        <v>1</v>
      </c>
      <c r="T8" s="240"/>
      <c r="U8" s="241"/>
      <c r="V8" s="242"/>
      <c r="W8" s="243"/>
      <c r="X8" s="244"/>
      <c r="Y8" s="245"/>
      <c r="Z8" s="246"/>
      <c r="AA8" s="247"/>
      <c r="AB8" s="248"/>
      <c r="AC8" s="33"/>
      <c r="AD8" s="168">
        <v>1</v>
      </c>
      <c r="AE8" s="240"/>
      <c r="AF8" s="241"/>
      <c r="AG8" s="242"/>
      <c r="AH8" s="243"/>
      <c r="AI8" s="244"/>
      <c r="AJ8" s="245"/>
      <c r="AK8" s="246"/>
      <c r="AL8" s="252"/>
      <c r="AM8" s="253"/>
      <c r="AN8" s="33"/>
      <c r="AO8" s="168">
        <v>8</v>
      </c>
      <c r="AP8" s="240"/>
      <c r="AQ8" s="241"/>
      <c r="AR8" s="242"/>
      <c r="AS8" s="243"/>
      <c r="AT8" s="244"/>
      <c r="AU8" s="245"/>
      <c r="AV8" s="246"/>
      <c r="AW8" s="252"/>
      <c r="AX8" s="253"/>
    </row>
    <row r="9" spans="1:50" ht="30" customHeight="1" x14ac:dyDescent="0.15">
      <c r="A9" s="254" t="s">
        <v>18</v>
      </c>
      <c r="B9" s="255"/>
      <c r="C9" s="255"/>
      <c r="D9" s="66" t="s">
        <v>8</v>
      </c>
      <c r="E9" s="19"/>
      <c r="F9" s="230" t="s">
        <v>14</v>
      </c>
      <c r="G9" s="232"/>
      <c r="H9" s="231"/>
      <c r="I9" s="19"/>
      <c r="J9" s="66" t="s">
        <v>8</v>
      </c>
      <c r="K9" s="19"/>
      <c r="L9" s="19"/>
      <c r="M9" s="116" t="s">
        <v>15</v>
      </c>
      <c r="N9" s="116" t="s">
        <v>16</v>
      </c>
      <c r="O9" s="116" t="s">
        <v>16</v>
      </c>
      <c r="P9" s="182"/>
      <c r="S9" s="167">
        <v>2</v>
      </c>
      <c r="T9" s="256"/>
      <c r="U9" s="232"/>
      <c r="V9" s="257"/>
      <c r="W9" s="258"/>
      <c r="X9" s="259"/>
      <c r="Y9" s="260"/>
      <c r="Z9" s="261"/>
      <c r="AA9" s="262"/>
      <c r="AB9" s="263"/>
      <c r="AC9" s="33"/>
      <c r="AD9" s="169">
        <v>2</v>
      </c>
      <c r="AE9" s="256"/>
      <c r="AF9" s="232"/>
      <c r="AG9" s="257"/>
      <c r="AH9" s="258"/>
      <c r="AI9" s="259"/>
      <c r="AJ9" s="260"/>
      <c r="AK9" s="261"/>
      <c r="AL9" s="262"/>
      <c r="AM9" s="263"/>
      <c r="AN9" s="33"/>
      <c r="AO9" s="169">
        <v>9</v>
      </c>
      <c r="AP9" s="256"/>
      <c r="AQ9" s="232"/>
      <c r="AR9" s="257"/>
      <c r="AS9" s="258"/>
      <c r="AT9" s="259"/>
      <c r="AU9" s="260"/>
      <c r="AV9" s="261"/>
      <c r="AW9" s="262"/>
      <c r="AX9" s="263"/>
    </row>
    <row r="10" spans="1:50" ht="26.1" customHeight="1" x14ac:dyDescent="0.15">
      <c r="A10" s="66">
        <v>1</v>
      </c>
      <c r="B10" s="22">
        <v>0.375</v>
      </c>
      <c r="C10" s="67">
        <v>1</v>
      </c>
      <c r="D10" s="116" t="str">
        <f>B4</f>
        <v>HFC・ZERO</v>
      </c>
      <c r="E10" s="19"/>
      <c r="F10" s="113"/>
      <c r="G10" s="114" t="s">
        <v>9</v>
      </c>
      <c r="H10" s="115"/>
      <c r="I10" s="19"/>
      <c r="J10" s="116" t="str">
        <f>G6</f>
        <v>アミスタ Ａ</v>
      </c>
      <c r="K10" s="117">
        <v>7</v>
      </c>
      <c r="L10" s="19"/>
      <c r="M10" s="180" t="str">
        <f>B6</f>
        <v>亀山ＳＣ</v>
      </c>
      <c r="N10" s="180" t="str">
        <f>B6</f>
        <v>亀山ＳＣ</v>
      </c>
      <c r="O10" s="180" t="str">
        <f>G4</f>
        <v>祖母井クラブ</v>
      </c>
      <c r="P10" s="129"/>
      <c r="Q10" s="70"/>
      <c r="R10" s="70"/>
      <c r="S10" s="167">
        <v>3</v>
      </c>
      <c r="T10" s="256"/>
      <c r="U10" s="232"/>
      <c r="V10" s="257"/>
      <c r="W10" s="258"/>
      <c r="X10" s="259"/>
      <c r="Y10" s="260"/>
      <c r="Z10" s="261"/>
      <c r="AA10" s="262"/>
      <c r="AB10" s="263"/>
      <c r="AC10" s="33"/>
      <c r="AD10" s="169">
        <v>3</v>
      </c>
      <c r="AE10" s="256"/>
      <c r="AF10" s="232"/>
      <c r="AG10" s="257"/>
      <c r="AH10" s="258"/>
      <c r="AI10" s="259"/>
      <c r="AJ10" s="260"/>
      <c r="AK10" s="261"/>
      <c r="AL10" s="262"/>
      <c r="AM10" s="263"/>
      <c r="AN10" s="33"/>
      <c r="AO10" s="169">
        <v>10</v>
      </c>
      <c r="AP10" s="256"/>
      <c r="AQ10" s="232"/>
      <c r="AR10" s="257"/>
      <c r="AS10" s="258"/>
      <c r="AT10" s="259"/>
      <c r="AU10" s="260"/>
      <c r="AV10" s="261"/>
      <c r="AW10" s="264"/>
      <c r="AX10" s="265"/>
    </row>
    <row r="11" spans="1:50" ht="26.1" customHeight="1" x14ac:dyDescent="0.15">
      <c r="A11" s="66">
        <v>2</v>
      </c>
      <c r="B11" s="22">
        <v>0.40972222222222227</v>
      </c>
      <c r="C11" s="67">
        <v>3</v>
      </c>
      <c r="D11" s="116" t="str">
        <f>B6</f>
        <v>亀山ＳＣ</v>
      </c>
      <c r="E11" s="19"/>
      <c r="F11" s="113"/>
      <c r="G11" s="114" t="s">
        <v>9</v>
      </c>
      <c r="H11" s="115"/>
      <c r="I11" s="19"/>
      <c r="J11" s="116" t="str">
        <f>G4</f>
        <v>祖母井クラブ</v>
      </c>
      <c r="K11" s="117">
        <v>5</v>
      </c>
      <c r="L11" s="19"/>
      <c r="M11" s="180" t="str">
        <f>B4</f>
        <v>HFC・ZERO</v>
      </c>
      <c r="N11" s="180" t="str">
        <f>B4</f>
        <v>HFC・ZERO</v>
      </c>
      <c r="O11" s="180" t="str">
        <f>B5</f>
        <v>ＦＣ中村</v>
      </c>
      <c r="P11" s="129"/>
      <c r="Q11" s="70"/>
      <c r="R11" s="70"/>
      <c r="S11" s="167">
        <v>4</v>
      </c>
      <c r="T11" s="256"/>
      <c r="U11" s="232"/>
      <c r="V11" s="257"/>
      <c r="W11" s="258"/>
      <c r="X11" s="259"/>
      <c r="Y11" s="260"/>
      <c r="Z11" s="261"/>
      <c r="AA11" s="262"/>
      <c r="AB11" s="263"/>
      <c r="AC11" s="33"/>
      <c r="AD11" s="169">
        <v>4</v>
      </c>
      <c r="AE11" s="256"/>
      <c r="AF11" s="232"/>
      <c r="AG11" s="257"/>
      <c r="AH11" s="258"/>
      <c r="AI11" s="259"/>
      <c r="AJ11" s="260"/>
      <c r="AK11" s="261"/>
      <c r="AL11" s="264"/>
      <c r="AM11" s="265"/>
      <c r="AN11" s="33"/>
      <c r="AO11" s="169">
        <v>11</v>
      </c>
      <c r="AP11" s="256"/>
      <c r="AQ11" s="232"/>
      <c r="AR11" s="257"/>
      <c r="AS11" s="258"/>
      <c r="AT11" s="259"/>
      <c r="AU11" s="260"/>
      <c r="AV11" s="261"/>
      <c r="AW11" s="262"/>
      <c r="AX11" s="263"/>
    </row>
    <row r="12" spans="1:50" ht="26.1" customHeight="1" x14ac:dyDescent="0.15">
      <c r="A12" s="66">
        <v>3</v>
      </c>
      <c r="B12" s="22">
        <v>0.44444444444444497</v>
      </c>
      <c r="C12" s="67">
        <v>4</v>
      </c>
      <c r="D12" s="116" t="str">
        <f>B7</f>
        <v>おおぞら Ａ</v>
      </c>
      <c r="E12" s="19"/>
      <c r="F12" s="113"/>
      <c r="G12" s="114" t="s">
        <v>9</v>
      </c>
      <c r="H12" s="115"/>
      <c r="I12" s="19"/>
      <c r="J12" s="116" t="str">
        <f>G6</f>
        <v>アミスタ Ａ</v>
      </c>
      <c r="K12" s="117">
        <v>7</v>
      </c>
      <c r="L12" s="19"/>
      <c r="M12" s="180" t="str">
        <f>B5</f>
        <v>ＦＣ中村</v>
      </c>
      <c r="N12" s="180" t="str">
        <f>B5</f>
        <v>ＦＣ中村</v>
      </c>
      <c r="O12" s="180" t="str">
        <f>B6</f>
        <v>亀山ＳＣ</v>
      </c>
      <c r="P12" s="129"/>
      <c r="Q12" s="11"/>
      <c r="R12" s="11"/>
      <c r="S12" s="167">
        <v>5</v>
      </c>
      <c r="T12" s="256"/>
      <c r="U12" s="232"/>
      <c r="V12" s="257"/>
      <c r="W12" s="258"/>
      <c r="X12" s="259"/>
      <c r="Y12" s="260"/>
      <c r="Z12" s="261"/>
      <c r="AA12" s="262"/>
      <c r="AB12" s="263"/>
      <c r="AC12" s="33"/>
      <c r="AD12" s="169">
        <v>5</v>
      </c>
      <c r="AE12" s="256"/>
      <c r="AF12" s="232"/>
      <c r="AG12" s="257"/>
      <c r="AH12" s="258"/>
      <c r="AI12" s="259"/>
      <c r="AJ12" s="260"/>
      <c r="AK12" s="261"/>
      <c r="AL12" s="262"/>
      <c r="AM12" s="263"/>
      <c r="AN12" s="33"/>
      <c r="AO12" s="169">
        <v>12</v>
      </c>
      <c r="AP12" s="256"/>
      <c r="AQ12" s="232"/>
      <c r="AR12" s="257"/>
      <c r="AS12" s="258"/>
      <c r="AT12" s="259"/>
      <c r="AU12" s="260"/>
      <c r="AV12" s="261"/>
      <c r="AW12" s="262"/>
      <c r="AX12" s="263"/>
    </row>
    <row r="13" spans="1:50" ht="26.1" customHeight="1" x14ac:dyDescent="0.15">
      <c r="A13" s="66">
        <v>4</v>
      </c>
      <c r="B13" s="22">
        <v>0.47916666666666702</v>
      </c>
      <c r="C13" s="67">
        <v>2</v>
      </c>
      <c r="D13" s="116" t="str">
        <f>B5</f>
        <v>ＦＣ中村</v>
      </c>
      <c r="E13" s="19"/>
      <c r="F13" s="113"/>
      <c r="G13" s="114" t="s">
        <v>9</v>
      </c>
      <c r="H13" s="115"/>
      <c r="I13" s="19"/>
      <c r="J13" s="116" t="str">
        <f>G4</f>
        <v>祖母井クラブ</v>
      </c>
      <c r="K13" s="117">
        <v>5</v>
      </c>
      <c r="L13" s="19"/>
      <c r="M13" s="180" t="str">
        <f>G5</f>
        <v>ファイターズ</v>
      </c>
      <c r="N13" s="180" t="str">
        <f>G5</f>
        <v>ファイターズ</v>
      </c>
      <c r="O13" s="180" t="str">
        <f>G6</f>
        <v>アミスタ Ａ</v>
      </c>
      <c r="P13" s="129"/>
      <c r="Q13" s="70"/>
      <c r="R13" s="70"/>
      <c r="S13" s="167">
        <v>6</v>
      </c>
      <c r="T13" s="256"/>
      <c r="U13" s="232"/>
      <c r="V13" s="257"/>
      <c r="W13" s="258"/>
      <c r="X13" s="259"/>
      <c r="Y13" s="260"/>
      <c r="Z13" s="261"/>
      <c r="AA13" s="262"/>
      <c r="AB13" s="263"/>
      <c r="AC13" s="33"/>
      <c r="AD13" s="170">
        <v>6</v>
      </c>
      <c r="AE13" s="266"/>
      <c r="AF13" s="267"/>
      <c r="AG13" s="268"/>
      <c r="AH13" s="269"/>
      <c r="AI13" s="270"/>
      <c r="AJ13" s="271"/>
      <c r="AK13" s="272"/>
      <c r="AL13" s="273"/>
      <c r="AM13" s="274"/>
      <c r="AN13" s="33"/>
      <c r="AO13" s="169">
        <v>13</v>
      </c>
      <c r="AP13" s="256"/>
      <c r="AQ13" s="232"/>
      <c r="AR13" s="257"/>
      <c r="AS13" s="258"/>
      <c r="AT13" s="259"/>
      <c r="AU13" s="260"/>
      <c r="AV13" s="261"/>
      <c r="AW13" s="264"/>
      <c r="AX13" s="265"/>
    </row>
    <row r="14" spans="1:50" ht="26.1" customHeight="1" thickBot="1" x14ac:dyDescent="0.2">
      <c r="A14" s="66">
        <v>5</v>
      </c>
      <c r="B14" s="22">
        <v>0.51388888888888895</v>
      </c>
      <c r="C14" s="67">
        <v>3</v>
      </c>
      <c r="D14" s="116" t="str">
        <f>B6</f>
        <v>亀山ＳＣ</v>
      </c>
      <c r="E14" s="19"/>
      <c r="F14" s="113"/>
      <c r="G14" s="114" t="s">
        <v>9</v>
      </c>
      <c r="H14" s="115"/>
      <c r="I14" s="19"/>
      <c r="J14" s="116" t="str">
        <f>B7</f>
        <v>おおぞら Ａ</v>
      </c>
      <c r="K14" s="117">
        <v>4</v>
      </c>
      <c r="L14" s="19"/>
      <c r="M14" s="180" t="str">
        <f>G6</f>
        <v>アミスタ Ａ</v>
      </c>
      <c r="N14" s="180" t="str">
        <f>G6</f>
        <v>アミスタ Ａ</v>
      </c>
      <c r="O14" s="180" t="str">
        <f>B4</f>
        <v>HFC・ZERO</v>
      </c>
      <c r="P14" s="129"/>
      <c r="Q14" s="70"/>
      <c r="R14" s="70"/>
      <c r="S14" s="167">
        <v>7</v>
      </c>
      <c r="T14" s="288"/>
      <c r="U14" s="289"/>
      <c r="V14" s="290"/>
      <c r="W14" s="291"/>
      <c r="X14" s="292"/>
      <c r="Y14" s="282"/>
      <c r="Z14" s="283"/>
      <c r="AA14" s="293"/>
      <c r="AB14" s="294"/>
      <c r="AC14" s="33"/>
      <c r="AD14" s="170">
        <v>7</v>
      </c>
      <c r="AE14" s="266"/>
      <c r="AF14" s="267"/>
      <c r="AG14" s="268"/>
      <c r="AH14" s="269"/>
      <c r="AI14" s="270"/>
      <c r="AJ14" s="271"/>
      <c r="AK14" s="272"/>
      <c r="AL14" s="273"/>
      <c r="AM14" s="274"/>
      <c r="AN14" s="33"/>
      <c r="AO14" s="171">
        <v>14</v>
      </c>
      <c r="AP14" s="288"/>
      <c r="AQ14" s="289"/>
      <c r="AR14" s="290"/>
      <c r="AS14" s="280"/>
      <c r="AT14" s="281"/>
      <c r="AU14" s="282"/>
      <c r="AV14" s="283"/>
      <c r="AW14" s="275"/>
      <c r="AX14" s="276"/>
    </row>
    <row r="15" spans="1:50" ht="26.1" customHeight="1" thickBot="1" x14ac:dyDescent="0.2">
      <c r="A15" s="21"/>
      <c r="B15" s="7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1"/>
      <c r="R15" s="11"/>
      <c r="AD15" s="158"/>
      <c r="AE15" s="277"/>
      <c r="AF15" s="277"/>
      <c r="AG15" s="277"/>
      <c r="AH15" s="278"/>
      <c r="AI15" s="278"/>
      <c r="AJ15" s="279"/>
      <c r="AK15" s="279"/>
      <c r="AL15" s="278"/>
      <c r="AM15" s="278"/>
    </row>
    <row r="16" spans="1:50" ht="26.1" customHeight="1" thickBo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1"/>
      <c r="R16" s="11"/>
    </row>
    <row r="17" spans="1:52" ht="30" customHeight="1" thickBot="1" x14ac:dyDescent="0.2">
      <c r="A17" s="254" t="s">
        <v>34</v>
      </c>
      <c r="B17" s="255"/>
      <c r="C17" s="255"/>
      <c r="D17" s="66" t="s">
        <v>8</v>
      </c>
      <c r="E17" s="19"/>
      <c r="F17" s="230" t="s">
        <v>14</v>
      </c>
      <c r="G17" s="232"/>
      <c r="H17" s="231"/>
      <c r="I17" s="19"/>
      <c r="J17" s="66" t="s">
        <v>8</v>
      </c>
      <c r="K17" s="19"/>
      <c r="L17" s="19"/>
      <c r="M17" s="116" t="s">
        <v>15</v>
      </c>
      <c r="N17" s="116" t="s">
        <v>16</v>
      </c>
      <c r="O17" s="116" t="s">
        <v>16</v>
      </c>
      <c r="P17" s="182"/>
      <c r="Q17" s="11"/>
      <c r="R17" s="11"/>
      <c r="T17" s="312" t="s">
        <v>3</v>
      </c>
      <c r="U17" s="312"/>
      <c r="V17" s="313"/>
      <c r="W17" s="286" t="str">
        <f>T18</f>
        <v>HFC・ZERO</v>
      </c>
      <c r="X17" s="287"/>
      <c r="Y17" s="287"/>
      <c r="Z17" s="287" t="str">
        <f>T19</f>
        <v>ＦＣ中村</v>
      </c>
      <c r="AA17" s="287"/>
      <c r="AB17" s="287"/>
      <c r="AC17" s="287" t="str">
        <f>T20</f>
        <v>亀山ＳＣ</v>
      </c>
      <c r="AD17" s="287"/>
      <c r="AE17" s="287"/>
      <c r="AF17" s="287" t="str">
        <f>T21</f>
        <v>おおぞら Ａ</v>
      </c>
      <c r="AG17" s="287"/>
      <c r="AH17" s="287"/>
      <c r="AI17" s="287" t="str">
        <f>T22</f>
        <v>祖母井クラブ</v>
      </c>
      <c r="AJ17" s="287"/>
      <c r="AK17" s="287"/>
      <c r="AL17" s="287" t="str">
        <f>T23</f>
        <v>ファイターズ</v>
      </c>
      <c r="AM17" s="287"/>
      <c r="AN17" s="299"/>
      <c r="AO17" s="287" t="str">
        <f>T24</f>
        <v>アミスタ Ａ</v>
      </c>
      <c r="AP17" s="287"/>
      <c r="AQ17" s="300"/>
      <c r="AT17" s="172" t="s">
        <v>4</v>
      </c>
      <c r="AU17" s="173" t="s">
        <v>5</v>
      </c>
      <c r="AV17" s="174" t="s">
        <v>6</v>
      </c>
      <c r="AW17" s="301" t="s">
        <v>35</v>
      </c>
      <c r="AX17" s="302"/>
      <c r="AZ17" s="72"/>
    </row>
    <row r="18" spans="1:52" ht="26.1" customHeight="1" x14ac:dyDescent="0.15">
      <c r="A18" s="66">
        <v>1</v>
      </c>
      <c r="B18" s="22">
        <v>0.375</v>
      </c>
      <c r="C18" s="67">
        <v>2</v>
      </c>
      <c r="D18" s="116" t="str">
        <f>B5</f>
        <v>ＦＣ中村</v>
      </c>
      <c r="E18" s="19"/>
      <c r="F18" s="113"/>
      <c r="G18" s="114" t="s">
        <v>9</v>
      </c>
      <c r="H18" s="115"/>
      <c r="I18" s="19"/>
      <c r="J18" s="116" t="str">
        <f>G5</f>
        <v>ファイターズ</v>
      </c>
      <c r="K18" s="117">
        <v>6</v>
      </c>
      <c r="L18" s="19"/>
      <c r="M18" s="181" t="str">
        <f>B7</f>
        <v>おおぞら Ａ</v>
      </c>
      <c r="N18" s="181" t="str">
        <f>B7</f>
        <v>おおぞら Ａ</v>
      </c>
      <c r="O18" s="180" t="str">
        <f>G4</f>
        <v>祖母井クラブ</v>
      </c>
      <c r="P18" s="183"/>
      <c r="Q18" s="70"/>
      <c r="R18" s="70"/>
      <c r="S18" s="14">
        <v>1</v>
      </c>
      <c r="T18" s="240" t="str">
        <f>B4</f>
        <v>HFC・ZERO</v>
      </c>
      <c r="U18" s="241"/>
      <c r="V18" s="242"/>
      <c r="W18" s="15"/>
      <c r="X18" s="16"/>
      <c r="Y18" s="17"/>
      <c r="Z18" s="118">
        <f>F64</f>
        <v>0</v>
      </c>
      <c r="AA18" s="119" t="s">
        <v>0</v>
      </c>
      <c r="AB18" s="120">
        <f>H64</f>
        <v>0</v>
      </c>
      <c r="AC18" s="118">
        <f>F54</f>
        <v>0</v>
      </c>
      <c r="AD18" s="119" t="s">
        <v>0</v>
      </c>
      <c r="AE18" s="120">
        <f>H54</f>
        <v>0</v>
      </c>
      <c r="AF18" s="118">
        <f>F36</f>
        <v>0</v>
      </c>
      <c r="AG18" s="119" t="s">
        <v>0</v>
      </c>
      <c r="AH18" s="120">
        <f>H36</f>
        <v>0</v>
      </c>
      <c r="AI18" s="119">
        <f>F32</f>
        <v>0</v>
      </c>
      <c r="AJ18" s="119" t="s">
        <v>0</v>
      </c>
      <c r="AK18" s="120">
        <f>H32</f>
        <v>0</v>
      </c>
      <c r="AL18" s="119">
        <f>F20</f>
        <v>0</v>
      </c>
      <c r="AM18" s="119" t="s">
        <v>0</v>
      </c>
      <c r="AN18" s="119">
        <f>H20</f>
        <v>0</v>
      </c>
      <c r="AO18" s="118">
        <f>F10</f>
        <v>0</v>
      </c>
      <c r="AP18" s="119" t="s">
        <v>0</v>
      </c>
      <c r="AQ18" s="121">
        <f>H10</f>
        <v>0</v>
      </c>
      <c r="AT18" s="175"/>
      <c r="AU18" s="176"/>
      <c r="AV18" s="177"/>
      <c r="AW18" s="295">
        <f t="shared" ref="AW18:AW23" si="0">(AT18*3)+(AV18*1)</f>
        <v>0</v>
      </c>
      <c r="AX18" s="296"/>
      <c r="AZ18" s="14"/>
    </row>
    <row r="19" spans="1:52" ht="26.1" customHeight="1" x14ac:dyDescent="0.15">
      <c r="A19" s="66">
        <v>2</v>
      </c>
      <c r="B19" s="22">
        <v>0.40972222222222227</v>
      </c>
      <c r="C19" s="73"/>
      <c r="D19" s="74"/>
      <c r="E19" s="19"/>
      <c r="F19" s="75"/>
      <c r="G19" s="76"/>
      <c r="H19" s="77"/>
      <c r="I19" s="19"/>
      <c r="J19" s="74"/>
      <c r="K19" s="74"/>
      <c r="L19" s="19"/>
      <c r="M19" s="74"/>
      <c r="N19" s="74"/>
      <c r="O19" s="74"/>
      <c r="P19" s="182"/>
      <c r="Q19" s="11"/>
      <c r="R19" s="11"/>
      <c r="S19" s="14">
        <v>2</v>
      </c>
      <c r="T19" s="256" t="str">
        <f>B5</f>
        <v>ＦＣ中村</v>
      </c>
      <c r="U19" s="232"/>
      <c r="V19" s="257"/>
      <c r="W19" s="125">
        <f>AB18</f>
        <v>0</v>
      </c>
      <c r="X19" s="114" t="s">
        <v>0</v>
      </c>
      <c r="Y19" s="115">
        <f>Z18</f>
        <v>0</v>
      </c>
      <c r="Z19" s="3"/>
      <c r="AA19" s="1"/>
      <c r="AB19" s="2"/>
      <c r="AC19" s="113">
        <f>F35</f>
        <v>0</v>
      </c>
      <c r="AD19" s="114" t="s">
        <v>0</v>
      </c>
      <c r="AE19" s="115">
        <f>H35</f>
        <v>0</v>
      </c>
      <c r="AF19" s="113">
        <f>F62</f>
        <v>0</v>
      </c>
      <c r="AG19" s="114" t="s">
        <v>0</v>
      </c>
      <c r="AH19" s="115">
        <f>H62</f>
        <v>0</v>
      </c>
      <c r="AI19" s="114">
        <f>F13</f>
        <v>0</v>
      </c>
      <c r="AJ19" s="114" t="s">
        <v>0</v>
      </c>
      <c r="AK19" s="115">
        <f>H13</f>
        <v>0</v>
      </c>
      <c r="AL19" s="114">
        <f>F18</f>
        <v>0</v>
      </c>
      <c r="AM19" s="114" t="s">
        <v>0</v>
      </c>
      <c r="AN19" s="114">
        <f>H18</f>
        <v>0</v>
      </c>
      <c r="AO19" s="113">
        <f>F40</f>
        <v>0</v>
      </c>
      <c r="AP19" s="114" t="s">
        <v>0</v>
      </c>
      <c r="AQ19" s="122">
        <f>H40</f>
        <v>0</v>
      </c>
      <c r="AT19" s="178"/>
      <c r="AU19" s="140"/>
      <c r="AV19" s="179"/>
      <c r="AW19" s="297">
        <f t="shared" si="0"/>
        <v>0</v>
      </c>
      <c r="AX19" s="298"/>
      <c r="AZ19" s="64"/>
    </row>
    <row r="20" spans="1:52" ht="26.1" customHeight="1" x14ac:dyDescent="0.15">
      <c r="A20" s="66">
        <v>3</v>
      </c>
      <c r="B20" s="22">
        <v>0.44444444444444497</v>
      </c>
      <c r="C20" s="67">
        <v>1</v>
      </c>
      <c r="D20" s="116" t="str">
        <f>B4</f>
        <v>HFC・ZERO</v>
      </c>
      <c r="E20" s="19"/>
      <c r="F20" s="113"/>
      <c r="G20" s="114" t="s">
        <v>9</v>
      </c>
      <c r="H20" s="115"/>
      <c r="I20" s="19"/>
      <c r="J20" s="116" t="str">
        <f>G5</f>
        <v>ファイターズ</v>
      </c>
      <c r="K20" s="117">
        <v>6</v>
      </c>
      <c r="L20" s="19"/>
      <c r="M20" s="180" t="str">
        <f>G4</f>
        <v>祖母井クラブ</v>
      </c>
      <c r="N20" s="180" t="str">
        <f>G4</f>
        <v>祖母井クラブ</v>
      </c>
      <c r="O20" s="180" t="str">
        <f>B6</f>
        <v>亀山ＳＣ</v>
      </c>
      <c r="P20" s="183"/>
      <c r="Q20" s="70"/>
      <c r="R20" s="70"/>
      <c r="S20" s="14">
        <v>3</v>
      </c>
      <c r="T20" s="256" t="str">
        <f>B6</f>
        <v>亀山ＳＣ</v>
      </c>
      <c r="U20" s="232"/>
      <c r="V20" s="257"/>
      <c r="W20" s="125">
        <f>AE18</f>
        <v>0</v>
      </c>
      <c r="X20" s="114" t="s">
        <v>0</v>
      </c>
      <c r="Y20" s="115">
        <f>AC18</f>
        <v>0</v>
      </c>
      <c r="Z20" s="113">
        <f>AE19</f>
        <v>0</v>
      </c>
      <c r="AA20" s="114" t="s">
        <v>0</v>
      </c>
      <c r="AB20" s="115">
        <f>AC19</f>
        <v>0</v>
      </c>
      <c r="AC20" s="3"/>
      <c r="AD20" s="1"/>
      <c r="AE20" s="2"/>
      <c r="AF20" s="113">
        <f>F14</f>
        <v>0</v>
      </c>
      <c r="AG20" s="114" t="s">
        <v>0</v>
      </c>
      <c r="AH20" s="115">
        <f>H14</f>
        <v>0</v>
      </c>
      <c r="AI20" s="114">
        <f>F11</f>
        <v>0</v>
      </c>
      <c r="AJ20" s="114" t="s">
        <v>0</v>
      </c>
      <c r="AK20" s="115">
        <f>H11</f>
        <v>0</v>
      </c>
      <c r="AL20" s="114">
        <f>F33</f>
        <v>0</v>
      </c>
      <c r="AM20" s="114" t="s">
        <v>0</v>
      </c>
      <c r="AN20" s="114">
        <f>H33</f>
        <v>0</v>
      </c>
      <c r="AO20" s="113">
        <f>F56</f>
        <v>0</v>
      </c>
      <c r="AP20" s="114" t="s">
        <v>0</v>
      </c>
      <c r="AQ20" s="122">
        <f>H56</f>
        <v>0</v>
      </c>
      <c r="AT20" s="178"/>
      <c r="AU20" s="140"/>
      <c r="AV20" s="179"/>
      <c r="AW20" s="297">
        <f t="shared" si="0"/>
        <v>0</v>
      </c>
      <c r="AX20" s="298"/>
      <c r="AZ20" s="14"/>
    </row>
    <row r="21" spans="1:52" ht="26.1" customHeight="1" x14ac:dyDescent="0.15">
      <c r="A21" s="66">
        <v>4</v>
      </c>
      <c r="B21" s="22">
        <v>0.47916666666666702</v>
      </c>
      <c r="C21" s="73"/>
      <c r="D21" s="74"/>
      <c r="E21" s="19"/>
      <c r="F21" s="75"/>
      <c r="G21" s="76"/>
      <c r="H21" s="77"/>
      <c r="I21" s="19"/>
      <c r="J21" s="74"/>
      <c r="K21" s="74"/>
      <c r="L21" s="19"/>
      <c r="M21" s="74"/>
      <c r="N21" s="74"/>
      <c r="O21" s="74"/>
      <c r="P21" s="182"/>
      <c r="Q21" s="70"/>
      <c r="R21" s="70"/>
      <c r="S21" s="14">
        <v>4</v>
      </c>
      <c r="T21" s="306" t="str">
        <f>B7</f>
        <v>おおぞら Ａ</v>
      </c>
      <c r="U21" s="307"/>
      <c r="V21" s="308"/>
      <c r="W21" s="126">
        <f>AH18</f>
        <v>0</v>
      </c>
      <c r="X21" s="68" t="s">
        <v>0</v>
      </c>
      <c r="Y21" s="127">
        <f>AF18</f>
        <v>0</v>
      </c>
      <c r="Z21" s="123">
        <f>AH19</f>
        <v>0</v>
      </c>
      <c r="AA21" s="68" t="s">
        <v>0</v>
      </c>
      <c r="AB21" s="127">
        <f>AF19</f>
        <v>0</v>
      </c>
      <c r="AC21" s="123">
        <f>AH20</f>
        <v>0</v>
      </c>
      <c r="AD21" s="68" t="s">
        <v>0</v>
      </c>
      <c r="AE21" s="127">
        <f>AF20</f>
        <v>0</v>
      </c>
      <c r="AF21" s="5"/>
      <c r="AG21" s="6"/>
      <c r="AH21" s="7"/>
      <c r="AI21" s="114">
        <f>F34</f>
        <v>0</v>
      </c>
      <c r="AJ21" s="114" t="s">
        <v>0</v>
      </c>
      <c r="AK21" s="115">
        <f>H34</f>
        <v>0</v>
      </c>
      <c r="AL21" s="114">
        <f>F57</f>
        <v>0</v>
      </c>
      <c r="AM21" s="114" t="s">
        <v>0</v>
      </c>
      <c r="AN21" s="114">
        <f>H57</f>
        <v>0</v>
      </c>
      <c r="AO21" s="113">
        <f>F12</f>
        <v>0</v>
      </c>
      <c r="AP21" s="114" t="s">
        <v>0</v>
      </c>
      <c r="AQ21" s="122">
        <f>H12</f>
        <v>0</v>
      </c>
      <c r="AT21" s="178"/>
      <c r="AU21" s="140"/>
      <c r="AV21" s="179"/>
      <c r="AW21" s="297">
        <f t="shared" si="0"/>
        <v>0</v>
      </c>
      <c r="AX21" s="298"/>
    </row>
    <row r="22" spans="1:52" ht="26.1" customHeight="1" x14ac:dyDescent="0.15">
      <c r="A22" s="66">
        <v>5</v>
      </c>
      <c r="B22" s="22">
        <v>0.51388888888888895</v>
      </c>
      <c r="C22" s="73"/>
      <c r="D22" s="74"/>
      <c r="E22" s="19"/>
      <c r="F22" s="75"/>
      <c r="G22" s="76"/>
      <c r="H22" s="77"/>
      <c r="I22" s="19"/>
      <c r="J22" s="74"/>
      <c r="K22" s="74"/>
      <c r="L22" s="19"/>
      <c r="M22" s="74"/>
      <c r="N22" s="74"/>
      <c r="O22" s="74"/>
      <c r="P22" s="182"/>
      <c r="Q22" s="70"/>
      <c r="R22" s="70"/>
      <c r="S22" s="14">
        <v>5</v>
      </c>
      <c r="T22" s="306" t="str">
        <f>G4</f>
        <v>祖母井クラブ</v>
      </c>
      <c r="U22" s="307"/>
      <c r="V22" s="308"/>
      <c r="W22" s="126">
        <f>AK18</f>
        <v>0</v>
      </c>
      <c r="X22" s="68" t="s">
        <v>0</v>
      </c>
      <c r="Y22" s="127">
        <f>AI18</f>
        <v>0</v>
      </c>
      <c r="Z22" s="123">
        <f>AK19</f>
        <v>0</v>
      </c>
      <c r="AA22" s="68" t="s">
        <v>0</v>
      </c>
      <c r="AB22" s="127">
        <f>AI19</f>
        <v>0</v>
      </c>
      <c r="AC22" s="123">
        <f>AK20</f>
        <v>0</v>
      </c>
      <c r="AD22" s="68" t="s">
        <v>0</v>
      </c>
      <c r="AE22" s="127">
        <f>AI20</f>
        <v>0</v>
      </c>
      <c r="AF22" s="123">
        <f>AK21</f>
        <v>0</v>
      </c>
      <c r="AG22" s="68" t="s">
        <v>0</v>
      </c>
      <c r="AH22" s="127">
        <f>AI21</f>
        <v>0</v>
      </c>
      <c r="AI22" s="8"/>
      <c r="AJ22" s="8"/>
      <c r="AK22" s="9"/>
      <c r="AL22" s="123">
        <f>F55</f>
        <v>0</v>
      </c>
      <c r="AM22" s="68" t="s">
        <v>0</v>
      </c>
      <c r="AN22" s="68">
        <f>H55</f>
        <v>0</v>
      </c>
      <c r="AO22" s="123">
        <f>F58</f>
        <v>0</v>
      </c>
      <c r="AP22" s="68" t="s">
        <v>0</v>
      </c>
      <c r="AQ22" s="124">
        <f>H58</f>
        <v>0</v>
      </c>
      <c r="AT22" s="178"/>
      <c r="AU22" s="140"/>
      <c r="AV22" s="179"/>
      <c r="AW22" s="297">
        <f t="shared" si="0"/>
        <v>0</v>
      </c>
      <c r="AX22" s="298"/>
    </row>
    <row r="23" spans="1:52" ht="27.95" customHeight="1" x14ac:dyDescent="0.15">
      <c r="A23" s="227" t="s">
        <v>51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11"/>
      <c r="R23" s="11"/>
      <c r="S23" s="14">
        <v>6</v>
      </c>
      <c r="T23" s="309" t="str">
        <f>G5</f>
        <v>ファイターズ</v>
      </c>
      <c r="U23" s="310"/>
      <c r="V23" s="311"/>
      <c r="W23" s="126">
        <f>AN18</f>
        <v>0</v>
      </c>
      <c r="X23" s="68" t="s">
        <v>0</v>
      </c>
      <c r="Y23" s="127">
        <f>AL18</f>
        <v>0</v>
      </c>
      <c r="Z23" s="123">
        <f>AN19</f>
        <v>0</v>
      </c>
      <c r="AA23" s="68" t="s">
        <v>0</v>
      </c>
      <c r="AB23" s="127">
        <f>AL19</f>
        <v>0</v>
      </c>
      <c r="AC23" s="123">
        <f>AN20</f>
        <v>0</v>
      </c>
      <c r="AD23" s="68" t="s">
        <v>0</v>
      </c>
      <c r="AE23" s="127">
        <f>AL20</f>
        <v>0</v>
      </c>
      <c r="AF23" s="123">
        <f>AN21</f>
        <v>0</v>
      </c>
      <c r="AG23" s="68" t="s">
        <v>0</v>
      </c>
      <c r="AH23" s="127">
        <f>AL21</f>
        <v>0</v>
      </c>
      <c r="AI23" s="123">
        <f>AN22</f>
        <v>0</v>
      </c>
      <c r="AJ23" s="68" t="s">
        <v>0</v>
      </c>
      <c r="AK23" s="127">
        <f>AL22</f>
        <v>0</v>
      </c>
      <c r="AL23" s="8"/>
      <c r="AM23" s="8"/>
      <c r="AN23" s="8"/>
      <c r="AO23" s="123">
        <f>F43</f>
        <v>0</v>
      </c>
      <c r="AP23" s="68" t="s">
        <v>0</v>
      </c>
      <c r="AQ23" s="124">
        <f>H43</f>
        <v>0</v>
      </c>
      <c r="AT23" s="178"/>
      <c r="AU23" s="140"/>
      <c r="AV23" s="179"/>
      <c r="AW23" s="297">
        <f t="shared" si="0"/>
        <v>0</v>
      </c>
      <c r="AX23" s="298"/>
    </row>
    <row r="24" spans="1:52" ht="27.95" customHeight="1" thickBot="1" x14ac:dyDescent="0.2">
      <c r="A24" s="11"/>
      <c r="B24" s="228" t="s">
        <v>36</v>
      </c>
      <c r="C24" s="228"/>
      <c r="D24" s="22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78">
        <v>7</v>
      </c>
      <c r="T24" s="303" t="str">
        <f>G6</f>
        <v>アミスタ Ａ</v>
      </c>
      <c r="U24" s="304"/>
      <c r="V24" s="305"/>
      <c r="W24" s="131">
        <f>AQ18</f>
        <v>0</v>
      </c>
      <c r="X24" s="132" t="s">
        <v>0</v>
      </c>
      <c r="Y24" s="133">
        <f>AO18</f>
        <v>0</v>
      </c>
      <c r="Z24" s="134">
        <f>AQ19</f>
        <v>0</v>
      </c>
      <c r="AA24" s="132" t="s">
        <v>0</v>
      </c>
      <c r="AB24" s="133">
        <f>AO19</f>
        <v>0</v>
      </c>
      <c r="AC24" s="134">
        <f>AQ20</f>
        <v>0</v>
      </c>
      <c r="AD24" s="132" t="s">
        <v>0</v>
      </c>
      <c r="AE24" s="133">
        <f>AO20</f>
        <v>0</v>
      </c>
      <c r="AF24" s="134">
        <f>AQ21</f>
        <v>0</v>
      </c>
      <c r="AG24" s="132" t="s">
        <v>0</v>
      </c>
      <c r="AH24" s="133">
        <f>AO21</f>
        <v>0</v>
      </c>
      <c r="AI24" s="134">
        <f>AQ22</f>
        <v>0</v>
      </c>
      <c r="AJ24" s="132" t="s">
        <v>0</v>
      </c>
      <c r="AK24" s="133">
        <f>AO22</f>
        <v>0</v>
      </c>
      <c r="AL24" s="134">
        <f>AQ23</f>
        <v>0</v>
      </c>
      <c r="AM24" s="132" t="s">
        <v>0</v>
      </c>
      <c r="AN24" s="132">
        <f>AO23</f>
        <v>0</v>
      </c>
      <c r="AO24" s="24"/>
      <c r="AP24" s="10"/>
      <c r="AQ24" s="18"/>
      <c r="AT24" s="178"/>
      <c r="AU24" s="140"/>
      <c r="AV24" s="179"/>
      <c r="AW24" s="297">
        <f>(AT24*3)+(AV24*1)</f>
        <v>0</v>
      </c>
      <c r="AX24" s="298"/>
    </row>
    <row r="25" spans="1:52" ht="26.1" customHeight="1" x14ac:dyDescent="0.15">
      <c r="A25" s="19"/>
      <c r="B25" s="229" t="s">
        <v>8</v>
      </c>
      <c r="C25" s="229"/>
      <c r="D25" s="229"/>
      <c r="E25" s="19"/>
      <c r="F25" s="19"/>
      <c r="G25" s="229" t="s">
        <v>8</v>
      </c>
      <c r="H25" s="229"/>
      <c r="I25" s="229"/>
      <c r="J25" s="229"/>
      <c r="K25" s="11"/>
      <c r="L25" s="229" t="s">
        <v>11</v>
      </c>
      <c r="M25" s="229"/>
      <c r="N25" s="230" t="s">
        <v>116</v>
      </c>
      <c r="O25" s="232"/>
      <c r="P25" s="231"/>
      <c r="Q25" s="11"/>
      <c r="R25" s="11"/>
      <c r="S25" s="11"/>
      <c r="T25" s="11"/>
      <c r="AH25" s="27"/>
    </row>
    <row r="26" spans="1:52" ht="26.1" customHeight="1" x14ac:dyDescent="0.15">
      <c r="A26" s="66">
        <v>1</v>
      </c>
      <c r="B26" s="230" t="str">
        <f>B4</f>
        <v>HFC・ZERO</v>
      </c>
      <c r="C26" s="232"/>
      <c r="D26" s="231"/>
      <c r="E26" s="19"/>
      <c r="F26" s="66">
        <v>5</v>
      </c>
      <c r="G26" s="230" t="str">
        <f>G4</f>
        <v>祖母井クラブ</v>
      </c>
      <c r="H26" s="232"/>
      <c r="I26" s="232"/>
      <c r="J26" s="231"/>
      <c r="K26" s="11"/>
      <c r="L26" s="229" t="s">
        <v>12</v>
      </c>
      <c r="M26" s="229"/>
      <c r="N26" s="229" t="s">
        <v>17</v>
      </c>
      <c r="O26" s="229"/>
      <c r="P26" s="229"/>
      <c r="Q26" s="11"/>
      <c r="R26" s="11"/>
      <c r="S26" s="11"/>
      <c r="T26" s="11"/>
      <c r="AH26" s="27"/>
    </row>
    <row r="27" spans="1:52" ht="26.1" customHeight="1" x14ac:dyDescent="0.15">
      <c r="A27" s="66">
        <v>2</v>
      </c>
      <c r="B27" s="230" t="str">
        <f>B5</f>
        <v>ＦＣ中村</v>
      </c>
      <c r="C27" s="232"/>
      <c r="D27" s="231"/>
      <c r="E27" s="19"/>
      <c r="F27" s="66">
        <v>6</v>
      </c>
      <c r="G27" s="230" t="str">
        <f>G5</f>
        <v>ファイターズ</v>
      </c>
      <c r="H27" s="232"/>
      <c r="I27" s="232"/>
      <c r="J27" s="231"/>
      <c r="K27" s="11"/>
      <c r="L27" s="230" t="s">
        <v>10</v>
      </c>
      <c r="M27" s="231"/>
      <c r="N27" s="233" t="s">
        <v>29</v>
      </c>
      <c r="O27" s="234"/>
      <c r="P27" s="235"/>
      <c r="Q27" s="11"/>
      <c r="R27" s="11"/>
      <c r="S27" s="11"/>
      <c r="T27" s="11"/>
    </row>
    <row r="28" spans="1:52" ht="26.1" customHeight="1" x14ac:dyDescent="0.15">
      <c r="A28" s="66">
        <v>3</v>
      </c>
      <c r="B28" s="230" t="str">
        <f>B6</f>
        <v>亀山ＳＣ</v>
      </c>
      <c r="C28" s="232"/>
      <c r="D28" s="231"/>
      <c r="E28" s="19"/>
      <c r="F28" s="66">
        <v>7</v>
      </c>
      <c r="G28" s="230" t="str">
        <f>G6</f>
        <v>アミスタ Ａ</v>
      </c>
      <c r="H28" s="232"/>
      <c r="I28" s="232"/>
      <c r="J28" s="231"/>
      <c r="K28" s="11"/>
      <c r="L28" s="230" t="s">
        <v>37</v>
      </c>
      <c r="M28" s="231"/>
      <c r="N28" s="233" t="s">
        <v>13</v>
      </c>
      <c r="O28" s="234"/>
      <c r="P28" s="235"/>
      <c r="Q28" s="11"/>
      <c r="R28" s="11"/>
      <c r="S28" s="11"/>
      <c r="T28" s="11"/>
    </row>
    <row r="29" spans="1:52" ht="26.1" customHeight="1" x14ac:dyDescent="0.15">
      <c r="A29" s="66">
        <v>4</v>
      </c>
      <c r="B29" s="230" t="str">
        <f>B7</f>
        <v>おおぞら Ａ</v>
      </c>
      <c r="C29" s="232"/>
      <c r="D29" s="231"/>
      <c r="E29" s="4"/>
      <c r="F29" s="68"/>
      <c r="G29" s="68"/>
      <c r="H29" s="68"/>
      <c r="I29" s="68"/>
      <c r="J29" s="68"/>
      <c r="K29" s="11"/>
      <c r="L29" s="4"/>
      <c r="M29" s="4"/>
      <c r="P29" s="20"/>
      <c r="Q29" s="11"/>
      <c r="R29" s="11"/>
      <c r="S29" s="11"/>
      <c r="T29" s="11"/>
    </row>
    <row r="30" spans="1:52" ht="26.1" customHeight="1" x14ac:dyDescent="0.15">
      <c r="A30" s="68"/>
      <c r="B30" s="68"/>
      <c r="C30" s="68"/>
      <c r="D30" s="68"/>
      <c r="E30" s="4"/>
      <c r="F30" s="4"/>
      <c r="G30" s="4"/>
      <c r="H30" s="4"/>
      <c r="I30" s="4"/>
      <c r="J30" s="4"/>
      <c r="K30" s="19"/>
      <c r="L30" s="19"/>
      <c r="M30" s="19"/>
      <c r="P30" s="19"/>
      <c r="Q30" s="11"/>
      <c r="R30" s="11"/>
      <c r="S30" s="11"/>
      <c r="T30" s="11"/>
    </row>
    <row r="31" spans="1:52" ht="30" customHeight="1" x14ac:dyDescent="0.15">
      <c r="A31" s="254" t="s">
        <v>38</v>
      </c>
      <c r="B31" s="255"/>
      <c r="C31" s="255"/>
      <c r="D31" s="66" t="s">
        <v>8</v>
      </c>
      <c r="E31" s="19"/>
      <c r="F31" s="230" t="s">
        <v>14</v>
      </c>
      <c r="G31" s="232"/>
      <c r="H31" s="231"/>
      <c r="I31" s="19"/>
      <c r="J31" s="66" t="s">
        <v>8</v>
      </c>
      <c r="K31" s="19"/>
      <c r="L31" s="19"/>
      <c r="M31" s="116" t="s">
        <v>15</v>
      </c>
      <c r="N31" s="116" t="s">
        <v>16</v>
      </c>
      <c r="O31" s="116" t="s">
        <v>16</v>
      </c>
      <c r="P31" s="182"/>
      <c r="Q31" s="11"/>
      <c r="R31" s="11"/>
      <c r="S31" s="11"/>
      <c r="T31" s="11"/>
      <c r="U31" s="11"/>
      <c r="V31" s="70"/>
      <c r="W31" s="70"/>
    </row>
    <row r="32" spans="1:52" ht="26.1" customHeight="1" x14ac:dyDescent="0.15">
      <c r="A32" s="66">
        <v>1</v>
      </c>
      <c r="B32" s="22">
        <v>0.375</v>
      </c>
      <c r="C32" s="67">
        <v>1</v>
      </c>
      <c r="D32" s="116" t="str">
        <f>B4</f>
        <v>HFC・ZERO</v>
      </c>
      <c r="E32" s="19"/>
      <c r="F32" s="113"/>
      <c r="G32" s="114" t="s">
        <v>39</v>
      </c>
      <c r="H32" s="115"/>
      <c r="I32" s="19"/>
      <c r="J32" s="116" t="str">
        <f>G4</f>
        <v>祖母井クラブ</v>
      </c>
      <c r="K32" s="117">
        <v>5</v>
      </c>
      <c r="L32" s="19"/>
      <c r="M32" s="180" t="str">
        <f>B7</f>
        <v>おおぞら Ａ</v>
      </c>
      <c r="N32" s="180" t="str">
        <f>B7</f>
        <v>おおぞら Ａ</v>
      </c>
      <c r="O32" s="180" t="str">
        <f>B6</f>
        <v>亀山ＳＣ</v>
      </c>
      <c r="P32" s="129"/>
      <c r="Q32" s="11"/>
      <c r="R32" s="11"/>
    </row>
    <row r="33" spans="1:25" ht="26.1" customHeight="1" x14ac:dyDescent="0.15">
      <c r="A33" s="66">
        <v>2</v>
      </c>
      <c r="B33" s="22">
        <v>0.40972222222222227</v>
      </c>
      <c r="C33" s="67">
        <v>3</v>
      </c>
      <c r="D33" s="116" t="str">
        <f>B6</f>
        <v>亀山ＳＣ</v>
      </c>
      <c r="E33" s="19"/>
      <c r="F33" s="113"/>
      <c r="G33" s="114" t="s">
        <v>40</v>
      </c>
      <c r="H33" s="115"/>
      <c r="I33" s="19"/>
      <c r="J33" s="116" t="str">
        <f>G5</f>
        <v>ファイターズ</v>
      </c>
      <c r="K33" s="117">
        <v>6</v>
      </c>
      <c r="L33" s="19"/>
      <c r="M33" s="180" t="str">
        <f>G6</f>
        <v>アミスタ Ａ</v>
      </c>
      <c r="N33" s="180" t="str">
        <f>G6</f>
        <v>アミスタ Ａ</v>
      </c>
      <c r="O33" s="180" t="str">
        <f>B4</f>
        <v>HFC・ZERO</v>
      </c>
      <c r="P33" s="129"/>
      <c r="Q33" s="11"/>
      <c r="R33" s="11"/>
    </row>
    <row r="34" spans="1:25" ht="26.1" customHeight="1" x14ac:dyDescent="0.15">
      <c r="A34" s="66">
        <v>3</v>
      </c>
      <c r="B34" s="22">
        <v>0.44444444444444497</v>
      </c>
      <c r="C34" s="67">
        <v>4</v>
      </c>
      <c r="D34" s="116" t="str">
        <f>B7</f>
        <v>おおぞら Ａ</v>
      </c>
      <c r="E34" s="19"/>
      <c r="F34" s="113"/>
      <c r="G34" s="114" t="s">
        <v>41</v>
      </c>
      <c r="H34" s="115"/>
      <c r="I34" s="19"/>
      <c r="J34" s="116" t="str">
        <f>G4</f>
        <v>祖母井クラブ</v>
      </c>
      <c r="K34" s="117">
        <v>5</v>
      </c>
      <c r="L34" s="19"/>
      <c r="M34" s="180" t="str">
        <f>B5</f>
        <v>ＦＣ中村</v>
      </c>
      <c r="N34" s="180" t="str">
        <f>B5</f>
        <v>ＦＣ中村</v>
      </c>
      <c r="O34" s="180" t="str">
        <f>G5</f>
        <v>ファイターズ</v>
      </c>
      <c r="P34" s="129"/>
      <c r="Q34" s="11"/>
      <c r="R34" s="11"/>
    </row>
    <row r="35" spans="1:25" ht="26.1" customHeight="1" x14ac:dyDescent="0.15">
      <c r="A35" s="66">
        <v>4</v>
      </c>
      <c r="B35" s="22">
        <v>0.47916666666666702</v>
      </c>
      <c r="C35" s="67">
        <v>2</v>
      </c>
      <c r="D35" s="116" t="str">
        <f>B5</f>
        <v>ＦＣ中村</v>
      </c>
      <c r="E35" s="19"/>
      <c r="F35" s="113"/>
      <c r="G35" s="114" t="s">
        <v>40</v>
      </c>
      <c r="H35" s="115"/>
      <c r="I35" s="19"/>
      <c r="J35" s="116" t="str">
        <f>B6</f>
        <v>亀山ＳＣ</v>
      </c>
      <c r="K35" s="117">
        <v>3</v>
      </c>
      <c r="L35" s="19"/>
      <c r="M35" s="180" t="str">
        <f>B4</f>
        <v>HFC・ZERO</v>
      </c>
      <c r="N35" s="180" t="str">
        <f>B4</f>
        <v>HFC・ZERO</v>
      </c>
      <c r="O35" s="180" t="str">
        <f>G4</f>
        <v>祖母井クラブ</v>
      </c>
      <c r="P35" s="129"/>
      <c r="Q35" s="11"/>
      <c r="R35" s="11"/>
    </row>
    <row r="36" spans="1:25" ht="26.1" customHeight="1" x14ac:dyDescent="0.15">
      <c r="A36" s="66">
        <v>5</v>
      </c>
      <c r="B36" s="22">
        <v>0.51388888888888895</v>
      </c>
      <c r="C36" s="67">
        <v>1</v>
      </c>
      <c r="D36" s="116" t="str">
        <f>B4</f>
        <v>HFC・ZERO</v>
      </c>
      <c r="E36" s="19"/>
      <c r="F36" s="113"/>
      <c r="G36" s="114" t="s">
        <v>40</v>
      </c>
      <c r="H36" s="115"/>
      <c r="I36" s="19"/>
      <c r="J36" s="116" t="str">
        <f>B7</f>
        <v>おおぞら Ａ</v>
      </c>
      <c r="K36" s="117">
        <v>4</v>
      </c>
      <c r="L36" s="19"/>
      <c r="M36" s="180" t="str">
        <f>B5</f>
        <v>ＦＣ中村</v>
      </c>
      <c r="N36" s="180" t="str">
        <f>G5</f>
        <v>ファイターズ</v>
      </c>
      <c r="O36" s="180" t="str">
        <f>G6</f>
        <v>アミスタ Ａ</v>
      </c>
      <c r="P36" s="129"/>
      <c r="Q36" s="11"/>
      <c r="R36" s="11"/>
    </row>
    <row r="37" spans="1:25" ht="26.1" customHeight="1" thickBo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1"/>
      <c r="R37" s="11"/>
    </row>
    <row r="38" spans="1:25" ht="26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1"/>
      <c r="R38" s="11"/>
    </row>
    <row r="39" spans="1:25" ht="30" customHeight="1" x14ac:dyDescent="0.15">
      <c r="A39" s="254" t="s">
        <v>42</v>
      </c>
      <c r="B39" s="255"/>
      <c r="C39" s="255"/>
      <c r="D39" s="66" t="s">
        <v>8</v>
      </c>
      <c r="E39" s="19"/>
      <c r="F39" s="230" t="s">
        <v>14</v>
      </c>
      <c r="G39" s="232"/>
      <c r="H39" s="231"/>
      <c r="I39" s="19"/>
      <c r="J39" s="66" t="s">
        <v>8</v>
      </c>
      <c r="K39" s="19"/>
      <c r="L39" s="19"/>
      <c r="M39" s="116" t="s">
        <v>15</v>
      </c>
      <c r="N39" s="116" t="s">
        <v>16</v>
      </c>
      <c r="O39" s="116" t="s">
        <v>16</v>
      </c>
      <c r="P39" s="182"/>
      <c r="Q39" s="11"/>
      <c r="R39" s="11"/>
    </row>
    <row r="40" spans="1:25" ht="26.1" customHeight="1" x14ac:dyDescent="0.15">
      <c r="A40" s="66">
        <v>1</v>
      </c>
      <c r="B40" s="22">
        <v>0.375</v>
      </c>
      <c r="C40" s="67">
        <v>2</v>
      </c>
      <c r="D40" s="116" t="str">
        <f>B5</f>
        <v>ＦＣ中村</v>
      </c>
      <c r="E40" s="19"/>
      <c r="F40" s="113"/>
      <c r="G40" s="114" t="s">
        <v>43</v>
      </c>
      <c r="H40" s="115"/>
      <c r="I40" s="19"/>
      <c r="J40" s="116" t="str">
        <f>G6</f>
        <v>アミスタ Ａ</v>
      </c>
      <c r="K40" s="117">
        <v>7</v>
      </c>
      <c r="L40" s="19"/>
      <c r="M40" s="180" t="str">
        <f>G5</f>
        <v>ファイターズ</v>
      </c>
      <c r="N40" s="180" t="str">
        <f>G5</f>
        <v>ファイターズ</v>
      </c>
      <c r="O40" s="180" t="str">
        <f>B6</f>
        <v>亀山ＳＣ</v>
      </c>
      <c r="P40" s="183"/>
      <c r="Q40" s="11"/>
      <c r="R40" s="11"/>
    </row>
    <row r="41" spans="1:25" ht="26.1" customHeight="1" x14ac:dyDescent="0.15">
      <c r="A41" s="66">
        <v>2</v>
      </c>
      <c r="B41" s="22">
        <v>0.40972222222222227</v>
      </c>
      <c r="C41" s="73"/>
      <c r="D41" s="74"/>
      <c r="E41" s="19"/>
      <c r="F41" s="75"/>
      <c r="G41" s="76"/>
      <c r="H41" s="77"/>
      <c r="I41" s="19"/>
      <c r="J41" s="74"/>
      <c r="K41" s="74"/>
      <c r="L41" s="19"/>
      <c r="M41" s="74"/>
      <c r="N41" s="74"/>
      <c r="O41" s="74"/>
      <c r="P41" s="182"/>
      <c r="Q41" s="11"/>
      <c r="R41" s="11"/>
    </row>
    <row r="42" spans="1:25" ht="26.1" customHeight="1" x14ac:dyDescent="0.15">
      <c r="A42" s="66">
        <v>3</v>
      </c>
      <c r="B42" s="22">
        <v>0.44444444444444497</v>
      </c>
      <c r="C42" s="73"/>
      <c r="D42" s="74"/>
      <c r="E42" s="19"/>
      <c r="F42" s="75"/>
      <c r="G42" s="76"/>
      <c r="H42" s="77"/>
      <c r="I42" s="19"/>
      <c r="J42" s="74"/>
      <c r="K42" s="74"/>
      <c r="L42" s="19"/>
      <c r="M42" s="74"/>
      <c r="N42" s="74"/>
      <c r="O42" s="74"/>
      <c r="P42" s="182"/>
      <c r="Q42" s="11"/>
      <c r="R42" s="11"/>
    </row>
    <row r="43" spans="1:25" ht="26.1" customHeight="1" x14ac:dyDescent="0.15">
      <c r="A43" s="66">
        <v>4</v>
      </c>
      <c r="B43" s="22">
        <v>0.47916666666666702</v>
      </c>
      <c r="C43" s="67">
        <v>6</v>
      </c>
      <c r="D43" s="116" t="str">
        <f>G5</f>
        <v>ファイターズ</v>
      </c>
      <c r="E43" s="19"/>
      <c r="F43" s="113"/>
      <c r="G43" s="114" t="s">
        <v>44</v>
      </c>
      <c r="H43" s="115"/>
      <c r="I43" s="19"/>
      <c r="J43" s="116" t="str">
        <f>G6</f>
        <v>アミスタ Ａ</v>
      </c>
      <c r="K43" s="117">
        <v>7</v>
      </c>
      <c r="L43" s="19"/>
      <c r="M43" s="180" t="str">
        <f>B7</f>
        <v>おおぞら Ａ</v>
      </c>
      <c r="N43" s="180" t="str">
        <f>B7</f>
        <v>おおぞら Ａ</v>
      </c>
      <c r="O43" s="180" t="str">
        <f>G4</f>
        <v>祖母井クラブ</v>
      </c>
      <c r="P43" s="183"/>
      <c r="Q43" s="11"/>
      <c r="R43" s="11"/>
    </row>
    <row r="44" spans="1:25" ht="26.1" customHeight="1" x14ac:dyDescent="0.15">
      <c r="A44" s="66">
        <v>5</v>
      </c>
      <c r="B44" s="22">
        <v>0.51388888888888895</v>
      </c>
      <c r="C44" s="73"/>
      <c r="D44" s="74"/>
      <c r="E44" s="19"/>
      <c r="F44" s="75"/>
      <c r="G44" s="76"/>
      <c r="H44" s="77"/>
      <c r="I44" s="19"/>
      <c r="J44" s="74"/>
      <c r="K44" s="74"/>
      <c r="L44" s="19"/>
      <c r="M44" s="74"/>
      <c r="N44" s="74"/>
      <c r="O44" s="74"/>
      <c r="P44" s="182"/>
      <c r="Q44" s="11"/>
      <c r="R44" s="11"/>
    </row>
    <row r="45" spans="1:25" ht="27.75" customHeight="1" x14ac:dyDescent="0.15">
      <c r="A45" s="227" t="s">
        <v>52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27.75" customHeight="1" x14ac:dyDescent="0.15">
      <c r="A46" s="11"/>
      <c r="B46" s="228" t="s">
        <v>45</v>
      </c>
      <c r="C46" s="228"/>
      <c r="D46" s="22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5" ht="26.1" customHeight="1" x14ac:dyDescent="0.15">
      <c r="A47" s="19"/>
      <c r="B47" s="229" t="s">
        <v>8</v>
      </c>
      <c r="C47" s="229"/>
      <c r="D47" s="229"/>
      <c r="E47" s="19"/>
      <c r="F47" s="19"/>
      <c r="G47" s="229" t="s">
        <v>8</v>
      </c>
      <c r="H47" s="229"/>
      <c r="I47" s="229"/>
      <c r="J47" s="229"/>
      <c r="K47" s="11"/>
      <c r="L47" s="230" t="s">
        <v>11</v>
      </c>
      <c r="M47" s="231"/>
      <c r="N47" s="230" t="s">
        <v>101</v>
      </c>
      <c r="O47" s="232"/>
      <c r="P47" s="231"/>
      <c r="Q47" s="11"/>
      <c r="R47" s="11"/>
      <c r="S47" s="11"/>
      <c r="T47" s="11"/>
      <c r="U47" s="11"/>
      <c r="V47" s="11"/>
    </row>
    <row r="48" spans="1:25" ht="26.1" customHeight="1" x14ac:dyDescent="0.15">
      <c r="A48" s="66">
        <v>1</v>
      </c>
      <c r="B48" s="230" t="str">
        <f>B4</f>
        <v>HFC・ZERO</v>
      </c>
      <c r="C48" s="232"/>
      <c r="D48" s="231"/>
      <c r="E48" s="19"/>
      <c r="F48" s="66">
        <v>5</v>
      </c>
      <c r="G48" s="230" t="str">
        <f>G4</f>
        <v>祖母井クラブ</v>
      </c>
      <c r="H48" s="232"/>
      <c r="I48" s="232"/>
      <c r="J48" s="231"/>
      <c r="K48" s="11"/>
      <c r="L48" s="230" t="s">
        <v>12</v>
      </c>
      <c r="M48" s="231"/>
      <c r="N48" s="230" t="s">
        <v>129</v>
      </c>
      <c r="O48" s="232"/>
      <c r="P48" s="231"/>
      <c r="Q48" s="11"/>
      <c r="R48" s="11"/>
      <c r="S48" s="11"/>
      <c r="T48" s="11"/>
      <c r="U48" s="11"/>
      <c r="V48" s="11"/>
    </row>
    <row r="49" spans="1:25" ht="26.1" customHeight="1" x14ac:dyDescent="0.15">
      <c r="A49" s="66">
        <v>2</v>
      </c>
      <c r="B49" s="230" t="str">
        <f>B5</f>
        <v>ＦＣ中村</v>
      </c>
      <c r="C49" s="232"/>
      <c r="D49" s="231"/>
      <c r="E49" s="19"/>
      <c r="F49" s="66">
        <v>6</v>
      </c>
      <c r="G49" s="230" t="str">
        <f>G5</f>
        <v>ファイターズ</v>
      </c>
      <c r="H49" s="232"/>
      <c r="I49" s="232"/>
      <c r="J49" s="231"/>
      <c r="K49" s="11"/>
      <c r="L49" s="230" t="s">
        <v>33</v>
      </c>
      <c r="M49" s="231"/>
      <c r="N49" s="233" t="s">
        <v>29</v>
      </c>
      <c r="O49" s="234"/>
      <c r="P49" s="235"/>
      <c r="Q49" s="11"/>
      <c r="R49" s="11"/>
      <c r="S49" s="11"/>
      <c r="T49" s="11"/>
      <c r="U49" s="11"/>
      <c r="V49" s="11"/>
    </row>
    <row r="50" spans="1:25" ht="26.1" customHeight="1" x14ac:dyDescent="0.15">
      <c r="A50" s="66">
        <v>3</v>
      </c>
      <c r="B50" s="230" t="str">
        <f>B6</f>
        <v>亀山ＳＣ</v>
      </c>
      <c r="C50" s="232"/>
      <c r="D50" s="231"/>
      <c r="E50" s="19"/>
      <c r="F50" s="66">
        <v>7</v>
      </c>
      <c r="G50" s="230" t="str">
        <f>G6</f>
        <v>アミスタ Ａ</v>
      </c>
      <c r="H50" s="232"/>
      <c r="I50" s="232"/>
      <c r="J50" s="231"/>
      <c r="K50" s="11"/>
      <c r="L50" s="230" t="s">
        <v>10</v>
      </c>
      <c r="M50" s="231"/>
      <c r="N50" s="233" t="s">
        <v>13</v>
      </c>
      <c r="O50" s="234"/>
      <c r="P50" s="235"/>
      <c r="Q50" s="11"/>
      <c r="R50" s="11"/>
      <c r="S50" s="11"/>
      <c r="T50" s="11"/>
      <c r="U50" s="11"/>
      <c r="V50" s="11"/>
    </row>
    <row r="51" spans="1:25" ht="26.1" customHeight="1" x14ac:dyDescent="0.15">
      <c r="A51" s="66">
        <v>4</v>
      </c>
      <c r="B51" s="230" t="str">
        <f>B7</f>
        <v>おおぞら Ａ</v>
      </c>
      <c r="C51" s="232"/>
      <c r="D51" s="231"/>
      <c r="E51" s="4"/>
      <c r="F51" s="68"/>
      <c r="G51" s="68"/>
      <c r="H51" s="68"/>
      <c r="I51" s="68"/>
      <c r="J51" s="68"/>
      <c r="K51" s="11"/>
      <c r="L51" s="4"/>
      <c r="M51" s="4"/>
      <c r="N51" s="20"/>
      <c r="O51" s="20"/>
      <c r="P51" s="20"/>
      <c r="Q51" s="11"/>
      <c r="R51" s="11"/>
      <c r="S51" s="11"/>
      <c r="T51" s="11"/>
      <c r="U51" s="11"/>
      <c r="V51" s="11"/>
    </row>
    <row r="52" spans="1:25" ht="26.1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Q52" s="11"/>
      <c r="R52" s="11"/>
      <c r="S52" s="11"/>
      <c r="T52" s="11"/>
      <c r="U52" s="11"/>
      <c r="V52" s="11"/>
      <c r="W52" s="11"/>
    </row>
    <row r="53" spans="1:25" ht="30" customHeight="1" x14ac:dyDescent="0.15">
      <c r="A53" s="254" t="s">
        <v>46</v>
      </c>
      <c r="B53" s="255"/>
      <c r="C53" s="255"/>
      <c r="D53" s="66" t="s">
        <v>8</v>
      </c>
      <c r="E53" s="19"/>
      <c r="F53" s="230" t="s">
        <v>14</v>
      </c>
      <c r="G53" s="232"/>
      <c r="H53" s="231"/>
      <c r="I53" s="19"/>
      <c r="J53" s="66" t="s">
        <v>8</v>
      </c>
      <c r="K53" s="19"/>
      <c r="L53" s="19"/>
      <c r="M53" s="116" t="s">
        <v>15</v>
      </c>
      <c r="N53" s="116" t="s">
        <v>16</v>
      </c>
      <c r="O53" s="116" t="s">
        <v>16</v>
      </c>
      <c r="P53" s="182"/>
      <c r="Q53" s="11"/>
      <c r="R53" s="11"/>
      <c r="S53" s="11"/>
      <c r="T53" s="11"/>
      <c r="U53" s="11"/>
      <c r="V53" s="11"/>
      <c r="W53" s="11"/>
    </row>
    <row r="54" spans="1:25" ht="26.1" customHeight="1" x14ac:dyDescent="0.15">
      <c r="A54" s="66">
        <v>1</v>
      </c>
      <c r="B54" s="22">
        <v>0.375</v>
      </c>
      <c r="C54" s="67">
        <v>1</v>
      </c>
      <c r="D54" s="116" t="str">
        <f>B4</f>
        <v>HFC・ZERO</v>
      </c>
      <c r="E54" s="19"/>
      <c r="F54" s="113"/>
      <c r="G54" s="114" t="s">
        <v>44</v>
      </c>
      <c r="H54" s="115"/>
      <c r="I54" s="19"/>
      <c r="J54" s="116" t="str">
        <f>B6</f>
        <v>亀山ＳＣ</v>
      </c>
      <c r="K54" s="117">
        <v>3</v>
      </c>
      <c r="L54" s="19"/>
      <c r="M54" s="180" t="str">
        <f>G4</f>
        <v>祖母井クラブ</v>
      </c>
      <c r="N54" s="180" t="str">
        <f>G4</f>
        <v>祖母井クラブ</v>
      </c>
      <c r="O54" s="180" t="str">
        <f>G5</f>
        <v>ファイターズ</v>
      </c>
      <c r="P54" s="183"/>
      <c r="Q54" s="11"/>
      <c r="R54" s="11"/>
    </row>
    <row r="55" spans="1:25" ht="26.1" customHeight="1" x14ac:dyDescent="0.15">
      <c r="A55" s="66">
        <v>2</v>
      </c>
      <c r="B55" s="22">
        <v>0.40972222222222227</v>
      </c>
      <c r="C55" s="67">
        <v>5</v>
      </c>
      <c r="D55" s="116" t="str">
        <f>G4</f>
        <v>祖母井クラブ</v>
      </c>
      <c r="E55" s="19"/>
      <c r="F55" s="113"/>
      <c r="G55" s="114" t="s">
        <v>47</v>
      </c>
      <c r="H55" s="115"/>
      <c r="I55" s="19"/>
      <c r="J55" s="116" t="str">
        <f>G5</f>
        <v>ファイターズ</v>
      </c>
      <c r="K55" s="117">
        <v>6</v>
      </c>
      <c r="L55" s="19"/>
      <c r="M55" s="180" t="str">
        <f>B6</f>
        <v>亀山ＳＣ</v>
      </c>
      <c r="N55" s="180" t="str">
        <f>B6</f>
        <v>亀山ＳＣ</v>
      </c>
      <c r="O55" s="180" t="str">
        <f>B4</f>
        <v>HFC・ZERO</v>
      </c>
      <c r="P55" s="183"/>
      <c r="Q55" s="11"/>
      <c r="R55" s="11"/>
    </row>
    <row r="56" spans="1:25" ht="26.1" customHeight="1" x14ac:dyDescent="0.15">
      <c r="A56" s="66">
        <v>3</v>
      </c>
      <c r="B56" s="22">
        <v>0.44444444444444497</v>
      </c>
      <c r="C56" s="67">
        <v>3</v>
      </c>
      <c r="D56" s="116" t="str">
        <f>B6</f>
        <v>亀山ＳＣ</v>
      </c>
      <c r="E56" s="19"/>
      <c r="F56" s="113"/>
      <c r="G56" s="114" t="s">
        <v>44</v>
      </c>
      <c r="H56" s="115"/>
      <c r="I56" s="19"/>
      <c r="J56" s="116" t="str">
        <f>G6</f>
        <v>アミスタ Ａ</v>
      </c>
      <c r="K56" s="117">
        <v>7</v>
      </c>
      <c r="L56" s="19"/>
      <c r="M56" s="180" t="str">
        <f>B7</f>
        <v>おおぞら Ａ</v>
      </c>
      <c r="N56" s="180" t="str">
        <f>B7</f>
        <v>おおぞら Ａ</v>
      </c>
      <c r="O56" s="180" t="str">
        <f>G4</f>
        <v>祖母井クラブ</v>
      </c>
      <c r="P56" s="182"/>
      <c r="Q56" s="11"/>
      <c r="R56" s="11"/>
    </row>
    <row r="57" spans="1:25" ht="26.1" customHeight="1" x14ac:dyDescent="0.15">
      <c r="A57" s="66">
        <v>4</v>
      </c>
      <c r="B57" s="22">
        <v>0.47916666666666702</v>
      </c>
      <c r="C57" s="67">
        <v>4</v>
      </c>
      <c r="D57" s="116" t="str">
        <f>B7</f>
        <v>おおぞら Ａ</v>
      </c>
      <c r="E57" s="19"/>
      <c r="F57" s="113"/>
      <c r="G57" s="114" t="s">
        <v>40</v>
      </c>
      <c r="H57" s="115"/>
      <c r="I57" s="19"/>
      <c r="J57" s="116" t="str">
        <f>G5</f>
        <v>ファイターズ</v>
      </c>
      <c r="K57" s="117">
        <v>6</v>
      </c>
      <c r="L57" s="19"/>
      <c r="M57" s="180" t="str">
        <f>B5</f>
        <v>ＦＣ中村</v>
      </c>
      <c r="N57" s="180" t="str">
        <f>B5</f>
        <v>ＦＣ中村</v>
      </c>
      <c r="O57" s="180" t="str">
        <f>B4</f>
        <v>HFC・ZERO</v>
      </c>
      <c r="P57" s="182"/>
      <c r="Q57" s="11"/>
      <c r="R57" s="11"/>
    </row>
    <row r="58" spans="1:25" ht="26.1" customHeight="1" x14ac:dyDescent="0.15">
      <c r="A58" s="66">
        <v>5</v>
      </c>
      <c r="B58" s="22">
        <v>0.51388888888888895</v>
      </c>
      <c r="C58" s="67">
        <v>5</v>
      </c>
      <c r="D58" s="116" t="str">
        <f>G4</f>
        <v>祖母井クラブ</v>
      </c>
      <c r="E58" s="19"/>
      <c r="F58" s="113"/>
      <c r="G58" s="114" t="s">
        <v>40</v>
      </c>
      <c r="H58" s="115"/>
      <c r="I58" s="19"/>
      <c r="J58" s="116" t="str">
        <f>G6</f>
        <v>アミスタ Ａ</v>
      </c>
      <c r="K58" s="117">
        <v>7</v>
      </c>
      <c r="L58" s="19"/>
      <c r="M58" s="180" t="str">
        <f>B6</f>
        <v>亀山ＳＣ</v>
      </c>
      <c r="N58" s="180" t="str">
        <f>B7</f>
        <v>おおぞら Ａ</v>
      </c>
      <c r="O58" s="180" t="str">
        <f>G6</f>
        <v>アミスタ Ａ</v>
      </c>
      <c r="P58" s="183"/>
      <c r="Q58" s="11"/>
      <c r="R58" s="11"/>
    </row>
    <row r="59" spans="1:25" ht="26.1" customHeight="1" thickBo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1"/>
      <c r="R59" s="11"/>
    </row>
    <row r="60" spans="1:25" ht="26.1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1"/>
      <c r="R60" s="11"/>
    </row>
    <row r="61" spans="1:25" ht="30" customHeight="1" x14ac:dyDescent="0.15">
      <c r="A61" s="254" t="s">
        <v>48</v>
      </c>
      <c r="B61" s="255"/>
      <c r="C61" s="255"/>
      <c r="D61" s="66" t="s">
        <v>8</v>
      </c>
      <c r="E61" s="19"/>
      <c r="F61" s="230" t="s">
        <v>14</v>
      </c>
      <c r="G61" s="232"/>
      <c r="H61" s="231"/>
      <c r="I61" s="19"/>
      <c r="J61" s="66" t="s">
        <v>8</v>
      </c>
      <c r="K61" s="19"/>
      <c r="L61" s="19"/>
      <c r="M61" s="116" t="s">
        <v>15</v>
      </c>
      <c r="N61" s="116" t="s">
        <v>16</v>
      </c>
      <c r="O61" s="116" t="s">
        <v>16</v>
      </c>
      <c r="P61" s="182"/>
      <c r="Q61" s="11"/>
      <c r="R61" s="11"/>
    </row>
    <row r="62" spans="1:25" ht="26.1" customHeight="1" x14ac:dyDescent="0.15">
      <c r="A62" s="66">
        <v>1</v>
      </c>
      <c r="B62" s="22">
        <v>0.375</v>
      </c>
      <c r="C62" s="67">
        <v>2</v>
      </c>
      <c r="D62" s="116" t="str">
        <f>B5</f>
        <v>ＦＣ中村</v>
      </c>
      <c r="E62" s="19"/>
      <c r="F62" s="113"/>
      <c r="G62" s="114" t="s">
        <v>49</v>
      </c>
      <c r="H62" s="115"/>
      <c r="I62" s="19"/>
      <c r="J62" s="116" t="str">
        <f>B7</f>
        <v>おおぞら Ａ</v>
      </c>
      <c r="K62" s="117">
        <v>4</v>
      </c>
      <c r="L62" s="19"/>
      <c r="M62" s="180" t="str">
        <f>G6</f>
        <v>アミスタ Ａ</v>
      </c>
      <c r="N62" s="180" t="str">
        <f>G6</f>
        <v>アミスタ Ａ</v>
      </c>
      <c r="O62" s="180" t="str">
        <f>G5</f>
        <v>ファイターズ</v>
      </c>
      <c r="P62" s="182"/>
      <c r="Q62" s="11"/>
      <c r="R62" s="11"/>
      <c r="W62" s="11"/>
      <c r="X62" s="11"/>
      <c r="Y62" s="11"/>
    </row>
    <row r="63" spans="1:25" ht="26.1" customHeight="1" x14ac:dyDescent="0.15">
      <c r="A63" s="66">
        <v>2</v>
      </c>
      <c r="B63" s="22">
        <v>0.40972222222222227</v>
      </c>
      <c r="C63" s="73"/>
      <c r="D63" s="74"/>
      <c r="E63" s="19"/>
      <c r="F63" s="75"/>
      <c r="G63" s="76"/>
      <c r="H63" s="77"/>
      <c r="I63" s="19"/>
      <c r="J63" s="74"/>
      <c r="K63" s="74"/>
      <c r="L63" s="19"/>
      <c r="M63" s="74"/>
      <c r="N63" s="74"/>
      <c r="O63" s="74"/>
      <c r="P63" s="182"/>
      <c r="Q63" s="11"/>
      <c r="R63" s="11"/>
      <c r="W63" s="11"/>
      <c r="X63" s="11"/>
      <c r="Y63" s="11"/>
    </row>
    <row r="64" spans="1:25" ht="26.1" customHeight="1" x14ac:dyDescent="0.15">
      <c r="A64" s="66">
        <v>3</v>
      </c>
      <c r="B64" s="22">
        <v>0.44444444444444497</v>
      </c>
      <c r="C64" s="67">
        <v>1</v>
      </c>
      <c r="D64" s="116" t="str">
        <f>B4</f>
        <v>HFC・ZERO</v>
      </c>
      <c r="E64" s="19"/>
      <c r="F64" s="113"/>
      <c r="G64" s="114" t="s">
        <v>40</v>
      </c>
      <c r="H64" s="115"/>
      <c r="I64" s="19"/>
      <c r="J64" s="116" t="str">
        <f>B5</f>
        <v>ＦＣ中村</v>
      </c>
      <c r="K64" s="117">
        <v>2</v>
      </c>
      <c r="L64" s="19"/>
      <c r="M64" s="180" t="str">
        <f>G5</f>
        <v>ファイターズ</v>
      </c>
      <c r="N64" s="180" t="str">
        <f>G5</f>
        <v>ファイターズ</v>
      </c>
      <c r="O64" s="180" t="str">
        <f>G4</f>
        <v>祖母井クラブ</v>
      </c>
      <c r="P64" s="183"/>
      <c r="Q64" s="11"/>
      <c r="R64" s="11"/>
      <c r="W64" s="11"/>
      <c r="X64" s="11"/>
      <c r="Y64" s="11"/>
    </row>
    <row r="65" spans="1:25" ht="26.1" customHeight="1" x14ac:dyDescent="0.15">
      <c r="A65" s="66">
        <v>4</v>
      </c>
      <c r="B65" s="22">
        <v>0.47916666666666702</v>
      </c>
      <c r="C65" s="73"/>
      <c r="D65" s="74"/>
      <c r="E65" s="19"/>
      <c r="F65" s="75"/>
      <c r="G65" s="76"/>
      <c r="H65" s="77"/>
      <c r="I65" s="19"/>
      <c r="J65" s="74"/>
      <c r="K65" s="74"/>
      <c r="L65" s="19"/>
      <c r="M65" s="74"/>
      <c r="N65" s="74"/>
      <c r="O65" s="74"/>
      <c r="P65" s="182"/>
      <c r="Q65" s="11"/>
      <c r="R65" s="11"/>
      <c r="W65" s="11"/>
      <c r="X65" s="11"/>
      <c r="Y65" s="11"/>
    </row>
    <row r="66" spans="1:25" ht="26.1" customHeight="1" x14ac:dyDescent="0.15">
      <c r="A66" s="66">
        <v>5</v>
      </c>
      <c r="B66" s="22">
        <v>0.51388888888888895</v>
      </c>
      <c r="C66" s="73"/>
      <c r="D66" s="74"/>
      <c r="E66" s="19"/>
      <c r="F66" s="75"/>
      <c r="G66" s="76"/>
      <c r="H66" s="77"/>
      <c r="I66" s="19"/>
      <c r="J66" s="74"/>
      <c r="K66" s="74"/>
      <c r="L66" s="19"/>
      <c r="M66" s="74"/>
      <c r="N66" s="74"/>
      <c r="O66" s="74"/>
      <c r="P66" s="182"/>
      <c r="Q66" s="11"/>
      <c r="R66" s="11"/>
      <c r="S66" s="11"/>
      <c r="T66" s="11"/>
      <c r="U66" s="11"/>
      <c r="V66" s="11"/>
      <c r="W66" s="11"/>
      <c r="X66" s="11"/>
      <c r="Y66" s="11"/>
    </row>
  </sheetData>
  <mergeCells count="190">
    <mergeCell ref="L50:M50"/>
    <mergeCell ref="N50:P50"/>
    <mergeCell ref="A23:P23"/>
    <mergeCell ref="T23:V23"/>
    <mergeCell ref="T18:V18"/>
    <mergeCell ref="T20:V20"/>
    <mergeCell ref="G47:J47"/>
    <mergeCell ref="L47:M47"/>
    <mergeCell ref="N47:P47"/>
    <mergeCell ref="B48:D48"/>
    <mergeCell ref="G48:J48"/>
    <mergeCell ref="L48:M48"/>
    <mergeCell ref="N48:P48"/>
    <mergeCell ref="B49:D49"/>
    <mergeCell ref="G49:J49"/>
    <mergeCell ref="L49:M49"/>
    <mergeCell ref="N49:P49"/>
    <mergeCell ref="AW23:AX23"/>
    <mergeCell ref="N26:P26"/>
    <mergeCell ref="B27:D27"/>
    <mergeCell ref="G27:J27"/>
    <mergeCell ref="A31:C31"/>
    <mergeCell ref="F31:H31"/>
    <mergeCell ref="A39:C39"/>
    <mergeCell ref="F39:H39"/>
    <mergeCell ref="T21:V21"/>
    <mergeCell ref="AW18:AX18"/>
    <mergeCell ref="AW19:AX19"/>
    <mergeCell ref="AW20:AX20"/>
    <mergeCell ref="AW21:AX21"/>
    <mergeCell ref="T22:V22"/>
    <mergeCell ref="AW22:AX22"/>
    <mergeCell ref="AA10:AB10"/>
    <mergeCell ref="AE10:AG10"/>
    <mergeCell ref="AE11:AG11"/>
    <mergeCell ref="T10:V10"/>
    <mergeCell ref="T13:V13"/>
    <mergeCell ref="W14:X14"/>
    <mergeCell ref="Y14:Z14"/>
    <mergeCell ref="AA14:AB14"/>
    <mergeCell ref="T12:V12"/>
    <mergeCell ref="W12:X12"/>
    <mergeCell ref="Y12:Z12"/>
    <mergeCell ref="AA12:AB12"/>
    <mergeCell ref="AE12:AG12"/>
    <mergeCell ref="T11:V11"/>
    <mergeCell ref="W11:X11"/>
    <mergeCell ref="Y11:Z11"/>
    <mergeCell ref="AE14:AG14"/>
    <mergeCell ref="AA11:AB11"/>
    <mergeCell ref="W10:X10"/>
    <mergeCell ref="Y10:Z10"/>
    <mergeCell ref="AU10:AV10"/>
    <mergeCell ref="AW10:AX10"/>
    <mergeCell ref="AH10:AI10"/>
    <mergeCell ref="AJ10:AK10"/>
    <mergeCell ref="AL10:AM10"/>
    <mergeCell ref="AP9:AR9"/>
    <mergeCell ref="AS9:AT9"/>
    <mergeCell ref="AL7:AM7"/>
    <mergeCell ref="AE8:AG8"/>
    <mergeCell ref="AH8:AI8"/>
    <mergeCell ref="AJ8:AK8"/>
    <mergeCell ref="AL8:AM8"/>
    <mergeCell ref="AU9:AV9"/>
    <mergeCell ref="AW9:AX9"/>
    <mergeCell ref="AW8:AX8"/>
    <mergeCell ref="AU7:AV7"/>
    <mergeCell ref="AW7:AX7"/>
    <mergeCell ref="AS7:AT7"/>
    <mergeCell ref="AH7:AI7"/>
    <mergeCell ref="AJ7:AK7"/>
    <mergeCell ref="AE15:AG15"/>
    <mergeCell ref="AH15:AI15"/>
    <mergeCell ref="AE9:AG9"/>
    <mergeCell ref="AH9:AI9"/>
    <mergeCell ref="AJ9:AK9"/>
    <mergeCell ref="AL9:AM9"/>
    <mergeCell ref="AP8:AR8"/>
    <mergeCell ref="AS8:AT8"/>
    <mergeCell ref="AU8:AV8"/>
    <mergeCell ref="AJ15:AK15"/>
    <mergeCell ref="AL15:AM15"/>
    <mergeCell ref="AU12:AV12"/>
    <mergeCell ref="AH11:AI11"/>
    <mergeCell ref="AJ11:AK11"/>
    <mergeCell ref="AL11:AM11"/>
    <mergeCell ref="AP10:AR10"/>
    <mergeCell ref="AS10:AT10"/>
    <mergeCell ref="AU11:AV11"/>
    <mergeCell ref="AH14:AI14"/>
    <mergeCell ref="AJ14:AK14"/>
    <mergeCell ref="AL14:AM14"/>
    <mergeCell ref="AP14:AR14"/>
    <mergeCell ref="B7:D7"/>
    <mergeCell ref="B6:D6"/>
    <mergeCell ref="G6:J6"/>
    <mergeCell ref="T7:V7"/>
    <mergeCell ref="W7:X7"/>
    <mergeCell ref="Y7:Z7"/>
    <mergeCell ref="AA7:AB7"/>
    <mergeCell ref="A9:C9"/>
    <mergeCell ref="F9:H9"/>
    <mergeCell ref="T8:V8"/>
    <mergeCell ref="W8:X8"/>
    <mergeCell ref="Y8:Z8"/>
    <mergeCell ref="AA8:AB8"/>
    <mergeCell ref="T9:V9"/>
    <mergeCell ref="W9:X9"/>
    <mergeCell ref="Y9:Z9"/>
    <mergeCell ref="AA9:AB9"/>
    <mergeCell ref="L6:M6"/>
    <mergeCell ref="N6:P6"/>
    <mergeCell ref="A1:P1"/>
    <mergeCell ref="B2:D2"/>
    <mergeCell ref="B3:D3"/>
    <mergeCell ref="G3:J3"/>
    <mergeCell ref="L3:M3"/>
    <mergeCell ref="N3:P3"/>
    <mergeCell ref="B5:D5"/>
    <mergeCell ref="G5:J5"/>
    <mergeCell ref="L5:M5"/>
    <mergeCell ref="N5:P5"/>
    <mergeCell ref="B4:D4"/>
    <mergeCell ref="G4:J4"/>
    <mergeCell ref="L4:M4"/>
    <mergeCell ref="N4:P4"/>
    <mergeCell ref="AW12:AX12"/>
    <mergeCell ref="AH12:AI12"/>
    <mergeCell ref="AJ12:AK12"/>
    <mergeCell ref="AL12:AM12"/>
    <mergeCell ref="AP11:AR11"/>
    <mergeCell ref="AS11:AT11"/>
    <mergeCell ref="AS13:AT13"/>
    <mergeCell ref="AU13:AV13"/>
    <mergeCell ref="AW13:AX13"/>
    <mergeCell ref="AH13:AI13"/>
    <mergeCell ref="AJ13:AK13"/>
    <mergeCell ref="AL13:AM13"/>
    <mergeCell ref="AP12:AR12"/>
    <mergeCell ref="AS12:AT12"/>
    <mergeCell ref="AW11:AX11"/>
    <mergeCell ref="AW17:AX17"/>
    <mergeCell ref="T17:V17"/>
    <mergeCell ref="T14:V14"/>
    <mergeCell ref="AP13:AR13"/>
    <mergeCell ref="AS14:AT14"/>
    <mergeCell ref="AU14:AV14"/>
    <mergeCell ref="AW14:AX14"/>
    <mergeCell ref="B51:D51"/>
    <mergeCell ref="A53:C53"/>
    <mergeCell ref="F53:H53"/>
    <mergeCell ref="A17:C17"/>
    <mergeCell ref="F17:H17"/>
    <mergeCell ref="W17:Y17"/>
    <mergeCell ref="Z17:AB17"/>
    <mergeCell ref="AC17:AE17"/>
    <mergeCell ref="AF17:AH17"/>
    <mergeCell ref="AI17:AK17"/>
    <mergeCell ref="AL17:AN17"/>
    <mergeCell ref="AO17:AQ17"/>
    <mergeCell ref="W13:X13"/>
    <mergeCell ref="Y13:Z13"/>
    <mergeCell ref="AA13:AB13"/>
    <mergeCell ref="AE13:AG13"/>
    <mergeCell ref="T19:V19"/>
    <mergeCell ref="A61:C61"/>
    <mergeCell ref="F61:H61"/>
    <mergeCell ref="T24:V24"/>
    <mergeCell ref="AW24:AX24"/>
    <mergeCell ref="L27:M27"/>
    <mergeCell ref="N27:P27"/>
    <mergeCell ref="B28:D28"/>
    <mergeCell ref="G28:J28"/>
    <mergeCell ref="L28:M28"/>
    <mergeCell ref="N28:P28"/>
    <mergeCell ref="B29:D29"/>
    <mergeCell ref="B24:D24"/>
    <mergeCell ref="B25:D25"/>
    <mergeCell ref="G25:J25"/>
    <mergeCell ref="L25:M25"/>
    <mergeCell ref="N25:P25"/>
    <mergeCell ref="B26:D26"/>
    <mergeCell ref="G26:J26"/>
    <mergeCell ref="L26:M26"/>
    <mergeCell ref="A45:P45"/>
    <mergeCell ref="B46:D46"/>
    <mergeCell ref="B50:D50"/>
    <mergeCell ref="G50:J50"/>
    <mergeCell ref="B47:D47"/>
  </mergeCells>
  <phoneticPr fontId="1"/>
  <pageMargins left="0.54" right="0.45" top="0.47" bottom="0.32" header="0.3" footer="0.2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M14:N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BH79"/>
  <sheetViews>
    <sheetView topLeftCell="A32" zoomScale="75" zoomScaleNormal="75" workbookViewId="0">
      <selection activeCell="AX40" sqref="AX40"/>
    </sheetView>
  </sheetViews>
  <sheetFormatPr defaultRowHeight="13.5" x14ac:dyDescent="0.15"/>
  <cols>
    <col min="1" max="56" width="3.5" customWidth="1"/>
    <col min="57" max="57" width="5.25" bestFit="1" customWidth="1"/>
    <col min="58" max="64" width="3.5" customWidth="1"/>
  </cols>
  <sheetData>
    <row r="1" spans="1:50" ht="24" x14ac:dyDescent="0.15">
      <c r="A1" s="348" t="s">
        <v>87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</row>
    <row r="2" spans="1:50" ht="14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26"/>
      <c r="AC2" s="26"/>
      <c r="AD2" s="26"/>
      <c r="AE2" s="26"/>
    </row>
    <row r="3" spans="1:50" ht="17.25" x14ac:dyDescent="0.15">
      <c r="A3" s="314" t="s">
        <v>53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 t="s">
        <v>22</v>
      </c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98"/>
      <c r="AW3" s="98"/>
      <c r="AX3" s="98"/>
    </row>
    <row r="4" spans="1:50" ht="17.25" customHeight="1" thickBot="1" x14ac:dyDescent="0.2"/>
    <row r="5" spans="1:50" ht="17.25" customHeight="1" thickBot="1" x14ac:dyDescent="0.2">
      <c r="O5" s="321" t="s">
        <v>54</v>
      </c>
      <c r="P5" s="322"/>
      <c r="Q5" s="323" t="s">
        <v>7</v>
      </c>
      <c r="R5" s="324"/>
      <c r="S5" s="323" t="s">
        <v>55</v>
      </c>
      <c r="T5" s="335"/>
      <c r="U5" s="14"/>
      <c r="AA5" s="321" t="s">
        <v>54</v>
      </c>
      <c r="AB5" s="322"/>
      <c r="AC5" s="323" t="s">
        <v>7</v>
      </c>
      <c r="AD5" s="324"/>
      <c r="AE5" s="321" t="s">
        <v>55</v>
      </c>
      <c r="AF5" s="322"/>
      <c r="AG5" s="14"/>
      <c r="AH5" s="14"/>
      <c r="AI5" s="14"/>
      <c r="AJ5" s="14"/>
      <c r="AL5" s="14"/>
      <c r="AM5" s="14"/>
      <c r="AN5" s="86"/>
      <c r="AO5" s="14"/>
      <c r="AP5" s="415" t="s">
        <v>19</v>
      </c>
      <c r="AQ5" s="415"/>
      <c r="AR5" s="415" t="s">
        <v>20</v>
      </c>
      <c r="AS5" s="415"/>
      <c r="AT5" s="415" t="s">
        <v>21</v>
      </c>
      <c r="AU5" s="415"/>
    </row>
    <row r="6" spans="1:50" ht="17.25" customHeight="1" x14ac:dyDescent="0.15">
      <c r="K6" s="27">
        <v>1</v>
      </c>
      <c r="L6" s="342" t="s">
        <v>112</v>
      </c>
      <c r="M6" s="343"/>
      <c r="N6" s="344"/>
      <c r="O6" s="326"/>
      <c r="P6" s="326"/>
      <c r="Q6" s="327"/>
      <c r="R6" s="327"/>
      <c r="S6" s="326"/>
      <c r="T6" s="326"/>
      <c r="U6" s="28"/>
      <c r="W6" s="27">
        <v>1</v>
      </c>
      <c r="X6" s="339" t="s">
        <v>120</v>
      </c>
      <c r="Y6" s="340"/>
      <c r="Z6" s="341"/>
      <c r="AA6" s="326"/>
      <c r="AB6" s="326"/>
      <c r="AC6" s="327"/>
      <c r="AD6" s="327"/>
      <c r="AE6" s="243"/>
      <c r="AF6" s="244"/>
      <c r="AG6" s="28"/>
      <c r="AK6" s="62">
        <v>1</v>
      </c>
      <c r="AL6" s="416"/>
      <c r="AM6" s="417"/>
      <c r="AN6" s="417"/>
      <c r="AO6" s="418"/>
      <c r="AP6" s="419"/>
      <c r="AQ6" s="334"/>
      <c r="AR6" s="245"/>
      <c r="AS6" s="246"/>
      <c r="AT6" s="333"/>
      <c r="AU6" s="334"/>
    </row>
    <row r="7" spans="1:50" ht="17.25" customHeight="1" x14ac:dyDescent="0.15">
      <c r="K7" s="27">
        <v>2</v>
      </c>
      <c r="L7" s="336" t="s">
        <v>114</v>
      </c>
      <c r="M7" s="337"/>
      <c r="N7" s="338"/>
      <c r="O7" s="315"/>
      <c r="P7" s="315"/>
      <c r="Q7" s="325"/>
      <c r="R7" s="325"/>
      <c r="S7" s="315"/>
      <c r="T7" s="315"/>
      <c r="U7" s="28"/>
      <c r="W7" s="27">
        <v>2</v>
      </c>
      <c r="X7" s="345" t="s">
        <v>104</v>
      </c>
      <c r="Y7" s="346"/>
      <c r="Z7" s="347"/>
      <c r="AA7" s="315"/>
      <c r="AB7" s="315"/>
      <c r="AC7" s="325"/>
      <c r="AD7" s="325"/>
      <c r="AE7" s="258"/>
      <c r="AF7" s="259"/>
      <c r="AG7" s="28"/>
      <c r="AK7" s="59">
        <v>2</v>
      </c>
      <c r="AL7" s="430"/>
      <c r="AM7" s="431"/>
      <c r="AN7" s="431"/>
      <c r="AO7" s="432"/>
      <c r="AP7" s="328"/>
      <c r="AQ7" s="329"/>
      <c r="AR7" s="260"/>
      <c r="AS7" s="261"/>
      <c r="AT7" s="328"/>
      <c r="AU7" s="329"/>
    </row>
    <row r="8" spans="1:50" ht="17.25" customHeight="1" x14ac:dyDescent="0.15">
      <c r="K8" s="27">
        <v>3</v>
      </c>
      <c r="L8" s="336" t="s">
        <v>110</v>
      </c>
      <c r="M8" s="337"/>
      <c r="N8" s="338"/>
      <c r="O8" s="315"/>
      <c r="P8" s="315"/>
      <c r="Q8" s="325"/>
      <c r="R8" s="325"/>
      <c r="S8" s="315"/>
      <c r="T8" s="315"/>
      <c r="U8" s="28"/>
      <c r="W8" s="27">
        <v>3</v>
      </c>
      <c r="X8" s="345" t="s">
        <v>121</v>
      </c>
      <c r="Y8" s="346"/>
      <c r="Z8" s="347"/>
      <c r="AA8" s="315"/>
      <c r="AB8" s="315"/>
      <c r="AC8" s="325"/>
      <c r="AD8" s="325"/>
      <c r="AE8" s="258"/>
      <c r="AF8" s="259"/>
      <c r="AG8" s="28"/>
      <c r="AK8" s="59">
        <v>3</v>
      </c>
      <c r="AL8" s="430"/>
      <c r="AM8" s="431"/>
      <c r="AN8" s="431"/>
      <c r="AO8" s="432"/>
      <c r="AP8" s="427"/>
      <c r="AQ8" s="259"/>
      <c r="AR8" s="428"/>
      <c r="AS8" s="429"/>
      <c r="AT8" s="427"/>
      <c r="AU8" s="259"/>
    </row>
    <row r="9" spans="1:50" ht="17.25" customHeight="1" x14ac:dyDescent="0.15">
      <c r="K9" s="27">
        <v>4</v>
      </c>
      <c r="L9" s="336" t="s">
        <v>107</v>
      </c>
      <c r="M9" s="337"/>
      <c r="N9" s="338"/>
      <c r="O9" s="315"/>
      <c r="P9" s="315"/>
      <c r="Q9" s="325"/>
      <c r="R9" s="325"/>
      <c r="S9" s="315"/>
      <c r="T9" s="315"/>
      <c r="U9" s="28"/>
      <c r="W9" s="27">
        <v>4</v>
      </c>
      <c r="X9" s="345" t="s">
        <v>122</v>
      </c>
      <c r="Y9" s="346"/>
      <c r="Z9" s="347"/>
      <c r="AA9" s="315"/>
      <c r="AB9" s="315"/>
      <c r="AC9" s="325"/>
      <c r="AD9" s="325"/>
      <c r="AE9" s="258"/>
      <c r="AF9" s="259"/>
      <c r="AG9" s="28"/>
      <c r="AK9" s="59">
        <v>4</v>
      </c>
      <c r="AL9" s="434"/>
      <c r="AM9" s="435"/>
      <c r="AN9" s="436"/>
      <c r="AO9" s="436"/>
      <c r="AP9" s="328"/>
      <c r="AQ9" s="329"/>
      <c r="AR9" s="330"/>
      <c r="AS9" s="330"/>
      <c r="AT9" s="331"/>
      <c r="AU9" s="332"/>
    </row>
    <row r="10" spans="1:50" ht="17.25" customHeight="1" x14ac:dyDescent="0.15">
      <c r="K10" s="27">
        <v>5</v>
      </c>
      <c r="L10" s="336" t="s">
        <v>113</v>
      </c>
      <c r="M10" s="337"/>
      <c r="N10" s="338"/>
      <c r="O10" s="315"/>
      <c r="P10" s="315"/>
      <c r="Q10" s="325"/>
      <c r="R10" s="325"/>
      <c r="S10" s="315"/>
      <c r="T10" s="315"/>
      <c r="U10" s="28"/>
      <c r="W10" s="27">
        <v>5</v>
      </c>
      <c r="X10" s="345" t="s">
        <v>123</v>
      </c>
      <c r="Y10" s="346"/>
      <c r="Z10" s="347"/>
      <c r="AA10" s="315"/>
      <c r="AB10" s="315"/>
      <c r="AC10" s="325"/>
      <c r="AD10" s="325"/>
      <c r="AE10" s="258"/>
      <c r="AF10" s="259"/>
      <c r="AG10" s="28"/>
      <c r="AK10" s="59">
        <v>5</v>
      </c>
      <c r="AL10" s="430"/>
      <c r="AM10" s="431"/>
      <c r="AN10" s="431"/>
      <c r="AO10" s="432"/>
      <c r="AP10" s="433"/>
      <c r="AQ10" s="332"/>
      <c r="AR10" s="260"/>
      <c r="AS10" s="261"/>
      <c r="AT10" s="328"/>
      <c r="AU10" s="329"/>
    </row>
    <row r="11" spans="1:50" ht="17.25" customHeight="1" thickBot="1" x14ac:dyDescent="0.2">
      <c r="K11" s="27">
        <v>6</v>
      </c>
      <c r="L11" s="354" t="s">
        <v>119</v>
      </c>
      <c r="M11" s="355"/>
      <c r="N11" s="356"/>
      <c r="O11" s="352"/>
      <c r="P11" s="352"/>
      <c r="Q11" s="353"/>
      <c r="R11" s="353"/>
      <c r="S11" s="352"/>
      <c r="T11" s="352"/>
      <c r="U11" s="28"/>
      <c r="W11" s="27">
        <v>6</v>
      </c>
      <c r="X11" s="349" t="s">
        <v>124</v>
      </c>
      <c r="Y11" s="350"/>
      <c r="Z11" s="351"/>
      <c r="AA11" s="352"/>
      <c r="AB11" s="352"/>
      <c r="AC11" s="353"/>
      <c r="AD11" s="353"/>
      <c r="AE11" s="280"/>
      <c r="AF11" s="281"/>
      <c r="AG11" s="28"/>
      <c r="AK11" s="59">
        <v>6</v>
      </c>
      <c r="AL11" s="430"/>
      <c r="AM11" s="431"/>
      <c r="AN11" s="431"/>
      <c r="AO11" s="432"/>
      <c r="AP11" s="328"/>
      <c r="AQ11" s="329"/>
      <c r="AR11" s="260"/>
      <c r="AS11" s="261"/>
      <c r="AT11" s="328"/>
      <c r="AU11" s="329"/>
    </row>
    <row r="12" spans="1:50" ht="17.25" customHeight="1" x14ac:dyDescent="0.15">
      <c r="K12" s="106"/>
      <c r="L12" s="106"/>
      <c r="M12" s="106"/>
      <c r="N12" s="106"/>
      <c r="O12" s="109"/>
      <c r="P12" s="109"/>
      <c r="Q12" s="110"/>
      <c r="R12" s="110"/>
      <c r="S12" s="109"/>
      <c r="T12" s="109"/>
      <c r="U12" s="28"/>
      <c r="AG12" s="28"/>
      <c r="AK12" s="59">
        <v>7</v>
      </c>
      <c r="AL12" s="430"/>
      <c r="AM12" s="431"/>
      <c r="AN12" s="431"/>
      <c r="AO12" s="432"/>
      <c r="AP12" s="433"/>
      <c r="AQ12" s="332"/>
      <c r="AR12" s="260"/>
      <c r="AS12" s="261"/>
      <c r="AT12" s="328"/>
      <c r="AU12" s="329"/>
    </row>
    <row r="13" spans="1:50" ht="17.25" customHeight="1" thickBot="1" x14ac:dyDescent="0.2">
      <c r="AK13" s="59">
        <v>8</v>
      </c>
      <c r="AL13" s="430"/>
      <c r="AM13" s="431"/>
      <c r="AN13" s="431"/>
      <c r="AO13" s="432"/>
      <c r="AP13" s="328"/>
      <c r="AQ13" s="329"/>
      <c r="AR13" s="260"/>
      <c r="AS13" s="261"/>
      <c r="AT13" s="328"/>
      <c r="AU13" s="329"/>
    </row>
    <row r="14" spans="1:50" ht="17.25" customHeight="1" thickBot="1" x14ac:dyDescent="0.2">
      <c r="I14" s="312" t="s">
        <v>56</v>
      </c>
      <c r="J14" s="312"/>
      <c r="K14" s="313"/>
      <c r="L14" s="360" t="str">
        <f>I15</f>
        <v>祖母井クラブ</v>
      </c>
      <c r="M14" s="361"/>
      <c r="N14" s="362"/>
      <c r="O14" s="363" t="str">
        <f>I16</f>
        <v>アミスタ Ａ</v>
      </c>
      <c r="P14" s="361"/>
      <c r="Q14" s="362"/>
      <c r="R14" s="363" t="str">
        <f>I17</f>
        <v>亀山ＳＣ</v>
      </c>
      <c r="S14" s="361"/>
      <c r="T14" s="362"/>
      <c r="U14" s="363" t="str">
        <f>I18</f>
        <v>茂木ＦＣ</v>
      </c>
      <c r="V14" s="361"/>
      <c r="W14" s="362"/>
      <c r="X14" s="361" t="str">
        <f>I19</f>
        <v>ファイターズ</v>
      </c>
      <c r="Y14" s="361"/>
      <c r="Z14" s="362"/>
      <c r="AA14" s="363" t="str">
        <f>I20</f>
        <v>Ｊ-ＳＰＯＲＴＳ</v>
      </c>
      <c r="AB14" s="361"/>
      <c r="AC14" s="361"/>
      <c r="AD14" s="105"/>
      <c r="AE14" s="60" t="s">
        <v>4</v>
      </c>
      <c r="AF14" s="60" t="s">
        <v>5</v>
      </c>
      <c r="AG14" s="60" t="s">
        <v>6</v>
      </c>
      <c r="AH14" s="359" t="s">
        <v>57</v>
      </c>
      <c r="AI14" s="359"/>
      <c r="AK14" s="59">
        <v>9</v>
      </c>
      <c r="AL14" s="430"/>
      <c r="AM14" s="431"/>
      <c r="AN14" s="431"/>
      <c r="AO14" s="432"/>
      <c r="AP14" s="433"/>
      <c r="AQ14" s="332"/>
      <c r="AR14" s="260"/>
      <c r="AS14" s="261"/>
      <c r="AT14" s="328"/>
      <c r="AU14" s="329"/>
    </row>
    <row r="15" spans="1:50" ht="17.25" customHeight="1" x14ac:dyDescent="0.15">
      <c r="H15" s="27">
        <v>1</v>
      </c>
      <c r="I15" s="364" t="str">
        <f t="shared" ref="I15:I20" si="0">L6</f>
        <v>祖母井クラブ</v>
      </c>
      <c r="J15" s="365"/>
      <c r="K15" s="366"/>
      <c r="L15" s="29"/>
      <c r="M15" s="30"/>
      <c r="N15" s="31"/>
      <c r="O15" s="118">
        <f>J38</f>
        <v>0</v>
      </c>
      <c r="P15" s="119" t="s">
        <v>0</v>
      </c>
      <c r="Q15" s="120">
        <f>L3</f>
        <v>0</v>
      </c>
      <c r="R15" s="94">
        <f>J42</f>
        <v>0</v>
      </c>
      <c r="S15" s="119" t="s">
        <v>0</v>
      </c>
      <c r="T15" s="120">
        <f>L42</f>
        <v>0</v>
      </c>
      <c r="U15" s="118">
        <f>J51</f>
        <v>0</v>
      </c>
      <c r="V15" s="119" t="s">
        <v>0</v>
      </c>
      <c r="W15" s="120">
        <f>L51</f>
        <v>0</v>
      </c>
      <c r="X15" s="119">
        <f>J55</f>
        <v>0</v>
      </c>
      <c r="Y15" s="119" t="s">
        <v>0</v>
      </c>
      <c r="Z15" s="120">
        <f>L55</f>
        <v>0</v>
      </c>
      <c r="AA15" s="118">
        <f>J64</f>
        <v>0</v>
      </c>
      <c r="AB15" s="119" t="s">
        <v>0</v>
      </c>
      <c r="AC15" s="119">
        <f>L64</f>
        <v>0</v>
      </c>
      <c r="AD15" s="13"/>
      <c r="AE15" s="60"/>
      <c r="AF15" s="60"/>
      <c r="AG15" s="60"/>
      <c r="AH15" s="359">
        <f t="shared" ref="AH15:AH20" si="1">(AE15*3)+(AG15*1)</f>
        <v>0</v>
      </c>
      <c r="AI15" s="359"/>
      <c r="AK15" s="59">
        <v>10</v>
      </c>
      <c r="AL15" s="430"/>
      <c r="AM15" s="431"/>
      <c r="AN15" s="431"/>
      <c r="AO15" s="432"/>
      <c r="AP15" s="328"/>
      <c r="AQ15" s="329"/>
      <c r="AR15" s="260"/>
      <c r="AS15" s="261"/>
      <c r="AT15" s="328"/>
      <c r="AU15" s="329"/>
    </row>
    <row r="16" spans="1:50" ht="17.25" customHeight="1" x14ac:dyDescent="0.15">
      <c r="H16" s="27">
        <v>2</v>
      </c>
      <c r="I16" s="357" t="str">
        <f t="shared" si="0"/>
        <v>アミスタ Ａ</v>
      </c>
      <c r="J16" s="185"/>
      <c r="K16" s="358"/>
      <c r="L16" s="125">
        <f>Q15</f>
        <v>0</v>
      </c>
      <c r="M16" s="95" t="s">
        <v>0</v>
      </c>
      <c r="N16" s="96">
        <f>O15</f>
        <v>0</v>
      </c>
      <c r="O16" s="46"/>
      <c r="P16" s="32"/>
      <c r="Q16" s="2"/>
      <c r="R16" s="94">
        <f>J56</f>
        <v>0</v>
      </c>
      <c r="S16" s="95" t="s">
        <v>0</v>
      </c>
      <c r="T16" s="96">
        <f>L56</f>
        <v>0</v>
      </c>
      <c r="U16" s="94">
        <f>J65</f>
        <v>0</v>
      </c>
      <c r="V16" s="95" t="s">
        <v>0</v>
      </c>
      <c r="W16" s="96">
        <f>L65</f>
        <v>0</v>
      </c>
      <c r="X16" s="95">
        <f>J52</f>
        <v>0</v>
      </c>
      <c r="Y16" s="95" t="s">
        <v>0</v>
      </c>
      <c r="Z16" s="96">
        <f>L52</f>
        <v>0</v>
      </c>
      <c r="AA16" s="94">
        <f>J43</f>
        <v>0</v>
      </c>
      <c r="AB16" s="95" t="s">
        <v>0</v>
      </c>
      <c r="AC16" s="95">
        <f>L43</f>
        <v>0</v>
      </c>
      <c r="AD16" s="13"/>
      <c r="AE16" s="60"/>
      <c r="AF16" s="60"/>
      <c r="AG16" s="60"/>
      <c r="AH16" s="359">
        <f t="shared" si="1"/>
        <v>0</v>
      </c>
      <c r="AI16" s="359"/>
      <c r="AK16" s="59">
        <v>11</v>
      </c>
      <c r="AL16" s="430"/>
      <c r="AM16" s="431"/>
      <c r="AN16" s="431"/>
      <c r="AO16" s="432"/>
      <c r="AP16" s="433"/>
      <c r="AQ16" s="332"/>
      <c r="AR16" s="260"/>
      <c r="AS16" s="261"/>
      <c r="AT16" s="328"/>
      <c r="AU16" s="329"/>
    </row>
    <row r="17" spans="1:60" ht="17.25" customHeight="1" x14ac:dyDescent="0.15">
      <c r="H17" s="27">
        <v>3</v>
      </c>
      <c r="I17" s="357" t="str">
        <f t="shared" si="0"/>
        <v>亀山ＳＣ</v>
      </c>
      <c r="J17" s="185"/>
      <c r="K17" s="358"/>
      <c r="L17" s="125">
        <f>T15</f>
        <v>0</v>
      </c>
      <c r="M17" s="95" t="s">
        <v>0</v>
      </c>
      <c r="N17" s="96">
        <f>R15</f>
        <v>0</v>
      </c>
      <c r="O17" s="94">
        <f>T16</f>
        <v>0</v>
      </c>
      <c r="P17" s="95" t="s">
        <v>0</v>
      </c>
      <c r="Q17" s="96">
        <f>R16</f>
        <v>0</v>
      </c>
      <c r="R17" s="3"/>
      <c r="S17" s="1"/>
      <c r="T17" s="2"/>
      <c r="U17" s="94">
        <f>J39</f>
        <v>0</v>
      </c>
      <c r="V17" s="95" t="s">
        <v>0</v>
      </c>
      <c r="W17" s="96">
        <f>L39</f>
        <v>0</v>
      </c>
      <c r="X17" s="95">
        <f>J66</f>
        <v>0</v>
      </c>
      <c r="Y17" s="95" t="s">
        <v>0</v>
      </c>
      <c r="Z17" s="96">
        <f>L66</f>
        <v>0</v>
      </c>
      <c r="AA17" s="94">
        <f>J53</f>
        <v>0</v>
      </c>
      <c r="AB17" s="95" t="s">
        <v>0</v>
      </c>
      <c r="AC17" s="95">
        <f>L53</f>
        <v>0</v>
      </c>
      <c r="AD17" s="13"/>
      <c r="AE17" s="60"/>
      <c r="AF17" s="60"/>
      <c r="AG17" s="60"/>
      <c r="AH17" s="359">
        <f t="shared" si="1"/>
        <v>0</v>
      </c>
      <c r="AI17" s="359"/>
      <c r="AK17" s="59">
        <v>12</v>
      </c>
      <c r="AL17" s="430"/>
      <c r="AM17" s="431"/>
      <c r="AN17" s="431"/>
      <c r="AO17" s="432"/>
      <c r="AP17" s="328"/>
      <c r="AQ17" s="329"/>
      <c r="AR17" s="260"/>
      <c r="AS17" s="261"/>
      <c r="AT17" s="328"/>
      <c r="AU17" s="329"/>
    </row>
    <row r="18" spans="1:60" ht="17.25" customHeight="1" thickBot="1" x14ac:dyDescent="0.2">
      <c r="H18" s="27">
        <v>4</v>
      </c>
      <c r="I18" s="357" t="str">
        <f t="shared" si="0"/>
        <v>茂木ＦＣ</v>
      </c>
      <c r="J18" s="185"/>
      <c r="K18" s="358"/>
      <c r="L18" s="126">
        <f>W15</f>
        <v>0</v>
      </c>
      <c r="M18" s="68" t="s">
        <v>0</v>
      </c>
      <c r="N18" s="127">
        <f>U15</f>
        <v>0</v>
      </c>
      <c r="O18" s="123">
        <f>W16</f>
        <v>0</v>
      </c>
      <c r="P18" s="68" t="s">
        <v>0</v>
      </c>
      <c r="Q18" s="127">
        <f>U16</f>
        <v>0</v>
      </c>
      <c r="R18" s="123">
        <f>W17</f>
        <v>0</v>
      </c>
      <c r="S18" s="68" t="s">
        <v>0</v>
      </c>
      <c r="T18" s="127">
        <f>U17</f>
        <v>0</v>
      </c>
      <c r="U18" s="5"/>
      <c r="V18" s="6"/>
      <c r="W18" s="7"/>
      <c r="X18" s="95">
        <f>J44</f>
        <v>0</v>
      </c>
      <c r="Y18" s="95" t="s">
        <v>0</v>
      </c>
      <c r="Z18" s="96">
        <f>L44</f>
        <v>0</v>
      </c>
      <c r="AA18" s="94">
        <f>J57</f>
        <v>0</v>
      </c>
      <c r="AB18" s="95" t="s">
        <v>0</v>
      </c>
      <c r="AC18" s="95">
        <f>L57</f>
        <v>0</v>
      </c>
      <c r="AD18" s="13"/>
      <c r="AE18" s="60"/>
      <c r="AF18" s="60"/>
      <c r="AG18" s="60"/>
      <c r="AH18" s="359">
        <f t="shared" si="1"/>
        <v>0</v>
      </c>
      <c r="AI18" s="359"/>
      <c r="AK18" s="23">
        <v>13</v>
      </c>
      <c r="AL18" s="318"/>
      <c r="AM18" s="319"/>
      <c r="AN18" s="319"/>
      <c r="AO18" s="320"/>
      <c r="AP18" s="316"/>
      <c r="AQ18" s="317"/>
      <c r="AR18" s="282"/>
      <c r="AS18" s="283"/>
      <c r="AT18" s="316"/>
      <c r="AU18" s="317"/>
    </row>
    <row r="19" spans="1:60" ht="17.25" customHeight="1" x14ac:dyDescent="0.15">
      <c r="H19" s="27">
        <v>5</v>
      </c>
      <c r="I19" s="357" t="str">
        <f t="shared" si="0"/>
        <v>ファイターズ</v>
      </c>
      <c r="J19" s="185"/>
      <c r="K19" s="358"/>
      <c r="L19" s="126">
        <f>Z15</f>
        <v>0</v>
      </c>
      <c r="M19" s="68" t="s">
        <v>0</v>
      </c>
      <c r="N19" s="127">
        <f>X15</f>
        <v>0</v>
      </c>
      <c r="O19" s="123">
        <f>Z16</f>
        <v>0</v>
      </c>
      <c r="P19" s="68" t="s">
        <v>0</v>
      </c>
      <c r="Q19" s="127">
        <f>X16</f>
        <v>0</v>
      </c>
      <c r="R19" s="123">
        <f>Z17</f>
        <v>0</v>
      </c>
      <c r="S19" s="68" t="s">
        <v>0</v>
      </c>
      <c r="T19" s="127">
        <f>X17</f>
        <v>0</v>
      </c>
      <c r="U19" s="123">
        <f>Z18</f>
        <v>0</v>
      </c>
      <c r="V19" s="68" t="s">
        <v>0</v>
      </c>
      <c r="W19" s="127">
        <f>X18</f>
        <v>0</v>
      </c>
      <c r="X19" s="8"/>
      <c r="Y19" s="8"/>
      <c r="Z19" s="9"/>
      <c r="AA19" s="123">
        <f>J40</f>
        <v>0</v>
      </c>
      <c r="AB19" s="68" t="s">
        <v>0</v>
      </c>
      <c r="AC19" s="68">
        <f>L40</f>
        <v>0</v>
      </c>
      <c r="AD19" s="13"/>
      <c r="AE19" s="60"/>
      <c r="AF19" s="60"/>
      <c r="AG19" s="60"/>
      <c r="AH19" s="359">
        <f t="shared" si="1"/>
        <v>0</v>
      </c>
      <c r="AI19" s="359"/>
      <c r="BB19" s="64"/>
      <c r="BC19" s="64"/>
      <c r="BD19" s="64"/>
      <c r="BF19" s="65"/>
      <c r="BH19" s="64"/>
    </row>
    <row r="20" spans="1:60" ht="17.25" customHeight="1" x14ac:dyDescent="0.15">
      <c r="H20" s="27">
        <v>6</v>
      </c>
      <c r="I20" s="367" t="str">
        <f t="shared" si="0"/>
        <v>Ｊ-ＳＰＯＲＴＳ</v>
      </c>
      <c r="J20" s="368"/>
      <c r="K20" s="369"/>
      <c r="L20" s="126">
        <f>AC15</f>
        <v>0</v>
      </c>
      <c r="M20" s="68" t="s">
        <v>0</v>
      </c>
      <c r="N20" s="127">
        <f>AA15</f>
        <v>0</v>
      </c>
      <c r="O20" s="123">
        <f>AC16</f>
        <v>0</v>
      </c>
      <c r="P20" s="68" t="s">
        <v>0</v>
      </c>
      <c r="Q20" s="127">
        <f>AA16</f>
        <v>0</v>
      </c>
      <c r="R20" s="123">
        <f>AC17</f>
        <v>0</v>
      </c>
      <c r="S20" s="68" t="s">
        <v>0</v>
      </c>
      <c r="T20" s="127">
        <f>AA17</f>
        <v>0</v>
      </c>
      <c r="U20" s="123">
        <f>AC18</f>
        <v>0</v>
      </c>
      <c r="V20" s="68" t="s">
        <v>0</v>
      </c>
      <c r="W20" s="127">
        <f>AA18</f>
        <v>0</v>
      </c>
      <c r="X20" s="123">
        <f>AC19</f>
        <v>0</v>
      </c>
      <c r="Y20" s="68" t="s">
        <v>0</v>
      </c>
      <c r="Z20" s="127">
        <f>AA19</f>
        <v>0</v>
      </c>
      <c r="AA20" s="12"/>
      <c r="AB20" s="8"/>
      <c r="AC20" s="8"/>
      <c r="AD20" s="13"/>
      <c r="AE20" s="60"/>
      <c r="AF20" s="60"/>
      <c r="AG20" s="60"/>
      <c r="AH20" s="359">
        <f t="shared" si="1"/>
        <v>0</v>
      </c>
      <c r="AI20" s="359"/>
      <c r="AJ20" s="129"/>
      <c r="AK20" s="130"/>
      <c r="AL20" s="130"/>
      <c r="BB20" s="64"/>
      <c r="BC20" s="64"/>
      <c r="BD20" s="64"/>
      <c r="BF20" s="65"/>
      <c r="BH20" s="64"/>
    </row>
    <row r="21" spans="1:60" ht="17.25" customHeight="1" x14ac:dyDescent="0.15">
      <c r="H21" s="106"/>
      <c r="I21" s="108"/>
      <c r="J21" s="108"/>
      <c r="K21" s="10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107"/>
      <c r="AE21" s="107"/>
      <c r="AF21" s="107"/>
      <c r="AH21" s="87"/>
      <c r="AI21" s="87"/>
      <c r="AJ21" s="128"/>
      <c r="AK21" s="370"/>
      <c r="AL21" s="370"/>
    </row>
    <row r="22" spans="1:60" ht="17.25" customHeight="1" thickBot="1" x14ac:dyDescent="0.2"/>
    <row r="23" spans="1:60" ht="17.25" customHeight="1" thickBot="1" x14ac:dyDescent="0.2">
      <c r="I23" s="312" t="s">
        <v>58</v>
      </c>
      <c r="J23" s="312"/>
      <c r="K23" s="313"/>
      <c r="L23" s="360" t="str">
        <f>I24</f>
        <v>アミスタ Ｂ</v>
      </c>
      <c r="M23" s="361"/>
      <c r="N23" s="362"/>
      <c r="O23" s="363" t="str">
        <f>I25</f>
        <v>益子ＳＣ</v>
      </c>
      <c r="P23" s="361"/>
      <c r="Q23" s="362"/>
      <c r="R23" s="363" t="str">
        <f>I26</f>
        <v>真岡西ＳＣ</v>
      </c>
      <c r="S23" s="361"/>
      <c r="T23" s="362"/>
      <c r="U23" s="363" t="str">
        <f>I27</f>
        <v>おおぞら</v>
      </c>
      <c r="V23" s="361"/>
      <c r="W23" s="362"/>
      <c r="X23" s="361" t="str">
        <f>I28</f>
        <v>ＦＣ真岡21</v>
      </c>
      <c r="Y23" s="361"/>
      <c r="Z23" s="362"/>
      <c r="AA23" s="363" t="str">
        <f>I29</f>
        <v>ＦＣ中村</v>
      </c>
      <c r="AB23" s="361"/>
      <c r="AC23" s="377"/>
      <c r="AD23" s="27"/>
      <c r="AE23" s="60" t="s">
        <v>4</v>
      </c>
      <c r="AF23" s="60" t="s">
        <v>5</v>
      </c>
      <c r="AG23" s="60" t="s">
        <v>6</v>
      </c>
      <c r="AH23" s="359" t="s">
        <v>57</v>
      </c>
      <c r="AI23" s="359"/>
    </row>
    <row r="24" spans="1:60" ht="17.25" customHeight="1" x14ac:dyDescent="0.15">
      <c r="H24" s="27">
        <v>1</v>
      </c>
      <c r="I24" s="364" t="str">
        <f t="shared" ref="I24:I29" si="2">X6</f>
        <v>アミスタ Ｂ</v>
      </c>
      <c r="J24" s="365"/>
      <c r="K24" s="366"/>
      <c r="L24" s="29"/>
      <c r="M24" s="30"/>
      <c r="N24" s="31"/>
      <c r="O24" s="118">
        <f>AB38</f>
        <v>0</v>
      </c>
      <c r="P24" s="119" t="s">
        <v>0</v>
      </c>
      <c r="Q24" s="120">
        <f>AD38</f>
        <v>0</v>
      </c>
      <c r="R24" s="118">
        <f>AB42</f>
        <v>0</v>
      </c>
      <c r="S24" s="119" t="s">
        <v>0</v>
      </c>
      <c r="T24" s="120">
        <f>AD42</f>
        <v>0</v>
      </c>
      <c r="U24" s="118">
        <f>AB51</f>
        <v>0</v>
      </c>
      <c r="V24" s="119" t="s">
        <v>0</v>
      </c>
      <c r="W24" s="120">
        <f>AD51</f>
        <v>0</v>
      </c>
      <c r="X24" s="119">
        <f>AB55</f>
        <v>0</v>
      </c>
      <c r="Y24" s="119" t="s">
        <v>0</v>
      </c>
      <c r="Z24" s="120">
        <f>AD55</f>
        <v>0</v>
      </c>
      <c r="AA24" s="118">
        <f>AB64</f>
        <v>0</v>
      </c>
      <c r="AB24" s="119" t="s">
        <v>0</v>
      </c>
      <c r="AC24" s="121">
        <f>AD64</f>
        <v>0</v>
      </c>
      <c r="AD24" s="28"/>
      <c r="AE24" s="60"/>
      <c r="AF24" s="60"/>
      <c r="AG24" s="61"/>
      <c r="AH24" s="359">
        <f t="shared" ref="AH24:AH29" si="3">(AE24*3)+(AG24*1)</f>
        <v>0</v>
      </c>
      <c r="AI24" s="359"/>
    </row>
    <row r="25" spans="1:60" ht="17.25" customHeight="1" x14ac:dyDescent="0.15">
      <c r="H25" s="27">
        <v>2</v>
      </c>
      <c r="I25" s="357" t="str">
        <f t="shared" si="2"/>
        <v>益子ＳＣ</v>
      </c>
      <c r="J25" s="185"/>
      <c r="K25" s="358"/>
      <c r="L25" s="125">
        <f>Q24</f>
        <v>0</v>
      </c>
      <c r="M25" s="95" t="s">
        <v>0</v>
      </c>
      <c r="N25" s="96">
        <f>O24</f>
        <v>0</v>
      </c>
      <c r="O25" s="46"/>
      <c r="P25" s="32"/>
      <c r="Q25" s="47"/>
      <c r="R25" s="94">
        <f>AB56</f>
        <v>0</v>
      </c>
      <c r="S25" s="95" t="s">
        <v>0</v>
      </c>
      <c r="T25" s="96">
        <f>AD56</f>
        <v>0</v>
      </c>
      <c r="U25" s="94">
        <f>AB65</f>
        <v>0</v>
      </c>
      <c r="V25" s="95" t="s">
        <v>0</v>
      </c>
      <c r="W25" s="96">
        <f>AD65</f>
        <v>0</v>
      </c>
      <c r="X25" s="95">
        <f>AB52</f>
        <v>0</v>
      </c>
      <c r="Y25" s="95" t="s">
        <v>0</v>
      </c>
      <c r="Z25" s="96">
        <f>AD52</f>
        <v>0</v>
      </c>
      <c r="AA25" s="94">
        <f>AB43</f>
        <v>0</v>
      </c>
      <c r="AB25" s="95" t="s">
        <v>0</v>
      </c>
      <c r="AC25" s="122">
        <f>AD43</f>
        <v>0</v>
      </c>
      <c r="AD25" s="28"/>
      <c r="AE25" s="60"/>
      <c r="AF25" s="60"/>
      <c r="AG25" s="61"/>
      <c r="AH25" s="359">
        <f t="shared" si="3"/>
        <v>0</v>
      </c>
      <c r="AI25" s="359"/>
    </row>
    <row r="26" spans="1:60" ht="17.25" customHeight="1" x14ac:dyDescent="0.15">
      <c r="H26" s="27">
        <v>3</v>
      </c>
      <c r="I26" s="357" t="str">
        <f t="shared" si="2"/>
        <v>真岡西ＳＣ</v>
      </c>
      <c r="J26" s="185"/>
      <c r="K26" s="358"/>
      <c r="L26" s="125">
        <f>T24</f>
        <v>0</v>
      </c>
      <c r="M26" s="95" t="s">
        <v>0</v>
      </c>
      <c r="N26" s="96">
        <f>R24</f>
        <v>0</v>
      </c>
      <c r="O26" s="94">
        <f>T25</f>
        <v>0</v>
      </c>
      <c r="P26" s="95" t="s">
        <v>0</v>
      </c>
      <c r="Q26" s="96">
        <f>R25</f>
        <v>0</v>
      </c>
      <c r="R26" s="46"/>
      <c r="S26" s="32"/>
      <c r="T26" s="47"/>
      <c r="U26" s="94">
        <f>AB39</f>
        <v>0</v>
      </c>
      <c r="V26" s="95" t="s">
        <v>0</v>
      </c>
      <c r="W26" s="96">
        <f>AD39</f>
        <v>0</v>
      </c>
      <c r="X26" s="95">
        <f>AB66</f>
        <v>0</v>
      </c>
      <c r="Y26" s="95" t="s">
        <v>0</v>
      </c>
      <c r="Z26" s="96">
        <f>AD66</f>
        <v>0</v>
      </c>
      <c r="AA26" s="94">
        <f>AB53</f>
        <v>0</v>
      </c>
      <c r="AB26" s="95" t="s">
        <v>0</v>
      </c>
      <c r="AC26" s="122">
        <f>AD53</f>
        <v>0</v>
      </c>
      <c r="AD26" s="28"/>
      <c r="AE26" s="60"/>
      <c r="AF26" s="60"/>
      <c r="AG26" s="61"/>
      <c r="AH26" s="359">
        <f t="shared" si="3"/>
        <v>0</v>
      </c>
      <c r="AI26" s="359"/>
    </row>
    <row r="27" spans="1:60" ht="17.25" customHeight="1" x14ac:dyDescent="0.15">
      <c r="H27" s="27">
        <v>4</v>
      </c>
      <c r="I27" s="357" t="str">
        <f t="shared" si="2"/>
        <v>おおぞら</v>
      </c>
      <c r="J27" s="185"/>
      <c r="K27" s="358"/>
      <c r="L27" s="126">
        <f>W24</f>
        <v>0</v>
      </c>
      <c r="M27" s="68" t="s">
        <v>0</v>
      </c>
      <c r="N27" s="127">
        <f>U24</f>
        <v>0</v>
      </c>
      <c r="O27" s="123">
        <f>W25</f>
        <v>0</v>
      </c>
      <c r="P27" s="68" t="s">
        <v>0</v>
      </c>
      <c r="Q27" s="127">
        <f>U25</f>
        <v>0</v>
      </c>
      <c r="R27" s="123">
        <f>W26</f>
        <v>0</v>
      </c>
      <c r="S27" s="68" t="s">
        <v>0</v>
      </c>
      <c r="T27" s="127">
        <f>U26</f>
        <v>0</v>
      </c>
      <c r="U27" s="48"/>
      <c r="V27" s="49"/>
      <c r="W27" s="50"/>
      <c r="X27" s="95">
        <f>AB44</f>
        <v>0</v>
      </c>
      <c r="Y27" s="95" t="s">
        <v>0</v>
      </c>
      <c r="Z27" s="96">
        <f>AD44</f>
        <v>0</v>
      </c>
      <c r="AA27" s="94">
        <f>AB57</f>
        <v>0</v>
      </c>
      <c r="AB27" s="95" t="s">
        <v>0</v>
      </c>
      <c r="AC27" s="122">
        <f>AD57</f>
        <v>0</v>
      </c>
      <c r="AD27" s="28"/>
      <c r="AE27" s="60"/>
      <c r="AF27" s="60"/>
      <c r="AG27" s="61"/>
      <c r="AH27" s="359">
        <f t="shared" si="3"/>
        <v>0</v>
      </c>
      <c r="AI27" s="359"/>
    </row>
    <row r="28" spans="1:60" ht="17.25" customHeight="1" x14ac:dyDescent="0.15">
      <c r="H28" s="27">
        <v>5</v>
      </c>
      <c r="I28" s="357" t="str">
        <f t="shared" si="2"/>
        <v>ＦＣ真岡21</v>
      </c>
      <c r="J28" s="185"/>
      <c r="K28" s="358"/>
      <c r="L28" s="126">
        <f>Z24</f>
        <v>0</v>
      </c>
      <c r="M28" s="68" t="s">
        <v>0</v>
      </c>
      <c r="N28" s="127">
        <f>X24</f>
        <v>0</v>
      </c>
      <c r="O28" s="123">
        <f>Z25</f>
        <v>0</v>
      </c>
      <c r="P28" s="68" t="s">
        <v>0</v>
      </c>
      <c r="Q28" s="127">
        <f>X25</f>
        <v>0</v>
      </c>
      <c r="R28" s="123">
        <f>Z26</f>
        <v>0</v>
      </c>
      <c r="S28" s="68" t="s">
        <v>0</v>
      </c>
      <c r="T28" s="127">
        <f>X26</f>
        <v>0</v>
      </c>
      <c r="U28" s="123">
        <f>Z27</f>
        <v>0</v>
      </c>
      <c r="V28" s="68" t="s">
        <v>0</v>
      </c>
      <c r="W28" s="127">
        <f>X27</f>
        <v>0</v>
      </c>
      <c r="X28" s="51"/>
      <c r="Y28" s="51"/>
      <c r="Z28" s="52"/>
      <c r="AA28" s="123">
        <f>AB40</f>
        <v>0</v>
      </c>
      <c r="AB28" s="68" t="s">
        <v>0</v>
      </c>
      <c r="AC28" s="124">
        <f>AD40</f>
        <v>0</v>
      </c>
      <c r="AD28" s="28"/>
      <c r="AE28" s="60"/>
      <c r="AF28" s="60"/>
      <c r="AG28" s="61"/>
      <c r="AH28" s="359">
        <f t="shared" si="3"/>
        <v>0</v>
      </c>
      <c r="AI28" s="359"/>
    </row>
    <row r="29" spans="1:60" ht="17.25" customHeight="1" thickBot="1" x14ac:dyDescent="0.2">
      <c r="H29" s="27">
        <v>6</v>
      </c>
      <c r="I29" s="378" t="str">
        <f t="shared" si="2"/>
        <v>ＦＣ中村</v>
      </c>
      <c r="J29" s="379"/>
      <c r="K29" s="380"/>
      <c r="L29" s="131">
        <f>AC24</f>
        <v>0</v>
      </c>
      <c r="M29" s="132" t="s">
        <v>0</v>
      </c>
      <c r="N29" s="133">
        <f>AA24</f>
        <v>0</v>
      </c>
      <c r="O29" s="134">
        <f>AC25</f>
        <v>0</v>
      </c>
      <c r="P29" s="132" t="s">
        <v>0</v>
      </c>
      <c r="Q29" s="133">
        <f>AA25</f>
        <v>0</v>
      </c>
      <c r="R29" s="134">
        <f>AC26</f>
        <v>0</v>
      </c>
      <c r="S29" s="132" t="s">
        <v>0</v>
      </c>
      <c r="T29" s="133">
        <f>AA26</f>
        <v>0</v>
      </c>
      <c r="U29" s="134">
        <f>AC27</f>
        <v>0</v>
      </c>
      <c r="V29" s="132" t="s">
        <v>0</v>
      </c>
      <c r="W29" s="133">
        <f>AA27</f>
        <v>0</v>
      </c>
      <c r="X29" s="134">
        <f>AC28</f>
        <v>0</v>
      </c>
      <c r="Y29" s="132" t="s">
        <v>0</v>
      </c>
      <c r="Z29" s="133">
        <f>AA28</f>
        <v>0</v>
      </c>
      <c r="AA29" s="53"/>
      <c r="AB29" s="54"/>
      <c r="AC29" s="55"/>
      <c r="AD29" s="28"/>
      <c r="AE29" s="60"/>
      <c r="AF29" s="60"/>
      <c r="AG29" s="61"/>
      <c r="AH29" s="359">
        <f t="shared" si="3"/>
        <v>0</v>
      </c>
      <c r="AI29" s="359"/>
    </row>
    <row r="30" spans="1:60" ht="17.25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28"/>
      <c r="T30" s="28"/>
      <c r="U30" s="28"/>
      <c r="V30" s="28"/>
      <c r="W30" s="28"/>
      <c r="X30" s="28"/>
      <c r="Y30" s="28"/>
      <c r="Z30" s="33"/>
      <c r="AA30" s="33"/>
      <c r="AB30" s="33"/>
      <c r="AC30" s="33"/>
      <c r="AD30" s="26"/>
      <c r="AI30" s="27"/>
      <c r="AJ30" s="27"/>
    </row>
    <row r="31" spans="1:60" ht="17.2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28"/>
      <c r="T31" s="28"/>
      <c r="U31" s="28"/>
      <c r="V31" s="28"/>
      <c r="W31" s="28"/>
      <c r="X31" s="28"/>
      <c r="Y31" s="28"/>
      <c r="Z31" s="33"/>
      <c r="AA31" s="33"/>
      <c r="AB31" s="33"/>
      <c r="AC31" s="33"/>
      <c r="AD31" s="26"/>
      <c r="AI31" s="27"/>
      <c r="AJ31" s="27"/>
    </row>
    <row r="32" spans="1:60" ht="24" customHeight="1" x14ac:dyDescent="0.15">
      <c r="A32" s="381" t="s">
        <v>83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90"/>
    </row>
    <row r="33" spans="1:48" ht="21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</row>
    <row r="34" spans="1:48" ht="17.25" x14ac:dyDescent="0.15">
      <c r="A34" s="437" t="s">
        <v>86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437"/>
      <c r="AP34" s="437"/>
      <c r="AQ34" s="91"/>
    </row>
    <row r="35" spans="1:48" ht="21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19"/>
      <c r="T35" s="19"/>
      <c r="U35" s="19"/>
      <c r="V35" s="19"/>
      <c r="W35" s="19"/>
      <c r="X35" s="19"/>
      <c r="Y35" s="19"/>
      <c r="Z35" s="34"/>
      <c r="AA35" s="34"/>
      <c r="AB35" s="34"/>
      <c r="AC35" s="34"/>
      <c r="AD35" s="35"/>
      <c r="AE35" s="11"/>
      <c r="AF35" s="11"/>
      <c r="AG35" s="11"/>
      <c r="AH35" s="11"/>
      <c r="AI35" s="11"/>
      <c r="AJ35" s="11"/>
    </row>
    <row r="36" spans="1:48" ht="21" customHeight="1" thickBot="1" x14ac:dyDescent="0.2">
      <c r="A36" s="63"/>
      <c r="B36" s="438" t="s">
        <v>23</v>
      </c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34"/>
      <c r="N36" s="34"/>
      <c r="O36" s="34"/>
      <c r="P36" s="34"/>
      <c r="Q36" s="34"/>
      <c r="R36" s="34"/>
      <c r="S36" s="19"/>
      <c r="T36" s="19"/>
      <c r="U36" s="19"/>
      <c r="V36" s="19"/>
      <c r="W36" s="19"/>
      <c r="X36" s="19"/>
      <c r="Y36" s="19"/>
      <c r="Z36" s="34"/>
      <c r="AA36" s="34"/>
      <c r="AB36" s="34"/>
      <c r="AC36" s="34"/>
      <c r="AD36" s="35"/>
      <c r="AE36" s="11"/>
      <c r="AF36" s="11"/>
      <c r="AG36" s="11"/>
      <c r="AH36" s="11"/>
      <c r="AI36" s="11"/>
      <c r="AJ36" s="11"/>
    </row>
    <row r="37" spans="1:48" ht="60" customHeight="1" thickBot="1" x14ac:dyDescent="0.2">
      <c r="A37" s="33"/>
      <c r="B37" s="374" t="s">
        <v>24</v>
      </c>
      <c r="C37" s="375"/>
      <c r="D37" s="375"/>
      <c r="E37" s="375"/>
      <c r="F37" s="376"/>
      <c r="G37" s="374" t="s">
        <v>59</v>
      </c>
      <c r="H37" s="375"/>
      <c r="I37" s="375"/>
      <c r="J37" s="375"/>
      <c r="K37" s="375"/>
      <c r="L37" s="375"/>
      <c r="M37" s="375"/>
      <c r="N37" s="375"/>
      <c r="O37" s="376"/>
      <c r="P37" s="374" t="s">
        <v>25</v>
      </c>
      <c r="Q37" s="375"/>
      <c r="R37" s="375"/>
      <c r="S37" s="382" t="s">
        <v>26</v>
      </c>
      <c r="T37" s="375"/>
      <c r="U37" s="375"/>
      <c r="V37" s="382" t="s">
        <v>26</v>
      </c>
      <c r="W37" s="375"/>
      <c r="X37" s="376"/>
      <c r="Y37" s="374" t="s">
        <v>60</v>
      </c>
      <c r="Z37" s="375"/>
      <c r="AA37" s="375"/>
      <c r="AB37" s="375"/>
      <c r="AC37" s="375"/>
      <c r="AD37" s="375"/>
      <c r="AE37" s="375"/>
      <c r="AF37" s="375"/>
      <c r="AG37" s="375"/>
      <c r="AH37" s="374" t="s">
        <v>25</v>
      </c>
      <c r="AI37" s="375"/>
      <c r="AJ37" s="375"/>
      <c r="AK37" s="382" t="s">
        <v>26</v>
      </c>
      <c r="AL37" s="375"/>
      <c r="AM37" s="375"/>
      <c r="AN37" s="382" t="s">
        <v>26</v>
      </c>
      <c r="AO37" s="375"/>
      <c r="AP37" s="376"/>
      <c r="AQ37" s="89"/>
    </row>
    <row r="38" spans="1:48" ht="60" customHeight="1" x14ac:dyDescent="0.15">
      <c r="A38" s="37">
        <v>1</v>
      </c>
      <c r="B38" s="390">
        <v>0.375</v>
      </c>
      <c r="C38" s="391"/>
      <c r="D38" s="79" t="s">
        <v>27</v>
      </c>
      <c r="E38" s="391">
        <v>0.39930555555555558</v>
      </c>
      <c r="F38" s="392"/>
      <c r="G38" s="386" t="str">
        <f>L6</f>
        <v>祖母井クラブ</v>
      </c>
      <c r="H38" s="386"/>
      <c r="I38" s="386"/>
      <c r="J38" s="38"/>
      <c r="K38" s="97" t="s">
        <v>28</v>
      </c>
      <c r="L38" s="97"/>
      <c r="M38" s="386" t="str">
        <f>L7</f>
        <v>アミスタ Ａ</v>
      </c>
      <c r="N38" s="386"/>
      <c r="O38" s="387"/>
      <c r="P38" s="371" t="str">
        <f>X9</f>
        <v>おおぞら</v>
      </c>
      <c r="Q38" s="372"/>
      <c r="R38" s="372"/>
      <c r="S38" s="372" t="str">
        <f>X10</f>
        <v>ＦＣ真岡21</v>
      </c>
      <c r="T38" s="372"/>
      <c r="U38" s="372"/>
      <c r="V38" s="372" t="str">
        <f>X11</f>
        <v>ＦＣ中村</v>
      </c>
      <c r="W38" s="372"/>
      <c r="X38" s="373"/>
      <c r="Y38" s="386" t="str">
        <f>X6</f>
        <v>アミスタ Ｂ</v>
      </c>
      <c r="Z38" s="386"/>
      <c r="AA38" s="386"/>
      <c r="AB38" s="38"/>
      <c r="AC38" s="97" t="s">
        <v>28</v>
      </c>
      <c r="AD38" s="97"/>
      <c r="AE38" s="386" t="str">
        <f>X7</f>
        <v>益子ＳＣ</v>
      </c>
      <c r="AF38" s="386"/>
      <c r="AG38" s="387"/>
      <c r="AH38" s="371" t="str">
        <f>L9</f>
        <v>茂木ＦＣ</v>
      </c>
      <c r="AI38" s="372"/>
      <c r="AJ38" s="372"/>
      <c r="AK38" s="372" t="str">
        <f>L10</f>
        <v>ファイターズ</v>
      </c>
      <c r="AL38" s="372"/>
      <c r="AM38" s="372"/>
      <c r="AN38" s="372" t="str">
        <f>L11</f>
        <v>Ｊ-ＳＰＯＲＴＳ</v>
      </c>
      <c r="AO38" s="372"/>
      <c r="AP38" s="373"/>
      <c r="AQ38" s="58"/>
      <c r="AR38" s="11"/>
      <c r="AS38" s="11"/>
      <c r="AT38" s="11"/>
    </row>
    <row r="39" spans="1:48" ht="60" customHeight="1" x14ac:dyDescent="0.15">
      <c r="A39" s="39">
        <v>2</v>
      </c>
      <c r="B39" s="383">
        <v>0.40277777777777773</v>
      </c>
      <c r="C39" s="384"/>
      <c r="D39" s="80" t="s">
        <v>27</v>
      </c>
      <c r="E39" s="384">
        <v>0.42708333333333331</v>
      </c>
      <c r="F39" s="385"/>
      <c r="G39" s="386" t="str">
        <f>L8</f>
        <v>亀山ＳＣ</v>
      </c>
      <c r="H39" s="386"/>
      <c r="I39" s="386"/>
      <c r="J39" s="38"/>
      <c r="K39" s="97" t="s">
        <v>28</v>
      </c>
      <c r="L39" s="97"/>
      <c r="M39" s="386" t="str">
        <f>L9</f>
        <v>茂木ＦＣ</v>
      </c>
      <c r="N39" s="386"/>
      <c r="O39" s="387"/>
      <c r="P39" s="388" t="str">
        <f>X6</f>
        <v>アミスタ Ｂ</v>
      </c>
      <c r="Q39" s="197"/>
      <c r="R39" s="197"/>
      <c r="S39" s="197" t="str">
        <f>X7</f>
        <v>益子ＳＣ</v>
      </c>
      <c r="T39" s="197"/>
      <c r="U39" s="197"/>
      <c r="V39" s="197" t="str">
        <f>X10</f>
        <v>ＦＣ真岡21</v>
      </c>
      <c r="W39" s="197"/>
      <c r="X39" s="389"/>
      <c r="Y39" s="386" t="str">
        <f>X8</f>
        <v>真岡西ＳＣ</v>
      </c>
      <c r="Z39" s="386"/>
      <c r="AA39" s="386"/>
      <c r="AB39" s="38"/>
      <c r="AC39" s="97" t="s">
        <v>28</v>
      </c>
      <c r="AD39" s="97"/>
      <c r="AE39" s="386" t="str">
        <f>X9</f>
        <v>おおぞら</v>
      </c>
      <c r="AF39" s="386"/>
      <c r="AG39" s="387"/>
      <c r="AH39" s="388" t="str">
        <f>L6</f>
        <v>祖母井クラブ</v>
      </c>
      <c r="AI39" s="197"/>
      <c r="AJ39" s="197"/>
      <c r="AK39" s="197" t="str">
        <f>L7</f>
        <v>アミスタ Ａ</v>
      </c>
      <c r="AL39" s="197"/>
      <c r="AM39" s="197"/>
      <c r="AN39" s="197" t="str">
        <f>L10</f>
        <v>ファイターズ</v>
      </c>
      <c r="AO39" s="197"/>
      <c r="AP39" s="389"/>
      <c r="AQ39" s="58"/>
      <c r="AR39" s="11"/>
      <c r="AS39" s="11"/>
      <c r="AT39" s="11"/>
    </row>
    <row r="40" spans="1:48" ht="60" customHeight="1" x14ac:dyDescent="0.15">
      <c r="A40" s="39">
        <v>3</v>
      </c>
      <c r="B40" s="383">
        <v>0.43055555555555503</v>
      </c>
      <c r="C40" s="384"/>
      <c r="D40" s="80" t="s">
        <v>27</v>
      </c>
      <c r="E40" s="384">
        <v>0.45486111111111099</v>
      </c>
      <c r="F40" s="385"/>
      <c r="G40" s="393" t="str">
        <f>L10</f>
        <v>ファイターズ</v>
      </c>
      <c r="H40" s="393"/>
      <c r="I40" s="393"/>
      <c r="J40" s="40"/>
      <c r="K40" s="99" t="s">
        <v>28</v>
      </c>
      <c r="L40" s="99"/>
      <c r="M40" s="393" t="str">
        <f>L11</f>
        <v>Ｊ-ＳＰＯＲＴＳ</v>
      </c>
      <c r="N40" s="393"/>
      <c r="O40" s="394"/>
      <c r="P40" s="388" t="str">
        <f>X8</f>
        <v>真岡西ＳＣ</v>
      </c>
      <c r="Q40" s="197"/>
      <c r="R40" s="197"/>
      <c r="S40" s="197" t="str">
        <f>X6</f>
        <v>アミスタ Ｂ</v>
      </c>
      <c r="T40" s="197"/>
      <c r="U40" s="197"/>
      <c r="V40" s="197" t="str">
        <f>X9</f>
        <v>おおぞら</v>
      </c>
      <c r="W40" s="197"/>
      <c r="X40" s="389"/>
      <c r="Y40" s="393" t="str">
        <f>X10</f>
        <v>ＦＣ真岡21</v>
      </c>
      <c r="Z40" s="393"/>
      <c r="AA40" s="393"/>
      <c r="AB40" s="40"/>
      <c r="AC40" s="99" t="s">
        <v>28</v>
      </c>
      <c r="AD40" s="99"/>
      <c r="AE40" s="393" t="str">
        <f>X11</f>
        <v>ＦＣ中村</v>
      </c>
      <c r="AF40" s="393"/>
      <c r="AG40" s="394"/>
      <c r="AH40" s="388" t="str">
        <f>L8</f>
        <v>亀山ＳＣ</v>
      </c>
      <c r="AI40" s="197"/>
      <c r="AJ40" s="197"/>
      <c r="AK40" s="197" t="str">
        <f>L6</f>
        <v>祖母井クラブ</v>
      </c>
      <c r="AL40" s="197"/>
      <c r="AM40" s="197"/>
      <c r="AN40" s="197" t="str">
        <f>L9</f>
        <v>茂木ＦＣ</v>
      </c>
      <c r="AO40" s="197"/>
      <c r="AP40" s="389"/>
      <c r="AQ40" s="58"/>
      <c r="AR40" s="11"/>
      <c r="AS40" s="11"/>
      <c r="AT40" s="11"/>
    </row>
    <row r="41" spans="1:48" ht="60" customHeight="1" x14ac:dyDescent="0.15">
      <c r="A41" s="41"/>
      <c r="B41" s="383">
        <v>0.45833333333333298</v>
      </c>
      <c r="C41" s="384"/>
      <c r="D41" s="80" t="s">
        <v>27</v>
      </c>
      <c r="E41" s="384">
        <v>0.48263888888888901</v>
      </c>
      <c r="F41" s="385"/>
      <c r="G41" s="102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4"/>
      <c r="AQ41" s="101"/>
      <c r="AR41" s="11"/>
      <c r="AS41" s="11"/>
      <c r="AT41" s="11"/>
    </row>
    <row r="42" spans="1:48" ht="60" customHeight="1" x14ac:dyDescent="0.15">
      <c r="A42" s="39">
        <v>4</v>
      </c>
      <c r="B42" s="383">
        <v>0.48611111111111099</v>
      </c>
      <c r="C42" s="384"/>
      <c r="D42" s="80" t="s">
        <v>27</v>
      </c>
      <c r="E42" s="384">
        <v>0.51041666666666696</v>
      </c>
      <c r="F42" s="385"/>
      <c r="G42" s="386" t="str">
        <f>L6</f>
        <v>祖母井クラブ</v>
      </c>
      <c r="H42" s="386"/>
      <c r="I42" s="386"/>
      <c r="J42" s="38"/>
      <c r="K42" s="97" t="s">
        <v>28</v>
      </c>
      <c r="L42" s="97"/>
      <c r="M42" s="386" t="str">
        <f>L8</f>
        <v>亀山ＳＣ</v>
      </c>
      <c r="N42" s="386"/>
      <c r="O42" s="387"/>
      <c r="P42" s="388" t="str">
        <f>X7</f>
        <v>益子ＳＣ</v>
      </c>
      <c r="Q42" s="197"/>
      <c r="R42" s="197"/>
      <c r="S42" s="197" t="str">
        <f>X11</f>
        <v>ＦＣ中村</v>
      </c>
      <c r="T42" s="197"/>
      <c r="U42" s="197"/>
      <c r="V42" s="197" t="str">
        <f>X9</f>
        <v>おおぞら</v>
      </c>
      <c r="W42" s="197"/>
      <c r="X42" s="389"/>
      <c r="Y42" s="386" t="str">
        <f>X6</f>
        <v>アミスタ Ｂ</v>
      </c>
      <c r="Z42" s="386"/>
      <c r="AA42" s="386"/>
      <c r="AB42" s="38"/>
      <c r="AC42" s="97" t="s">
        <v>28</v>
      </c>
      <c r="AD42" s="97"/>
      <c r="AE42" s="386" t="str">
        <f>X8</f>
        <v>真岡西ＳＣ</v>
      </c>
      <c r="AF42" s="386"/>
      <c r="AG42" s="387"/>
      <c r="AH42" s="388" t="str">
        <f>L7</f>
        <v>アミスタ Ａ</v>
      </c>
      <c r="AI42" s="197"/>
      <c r="AJ42" s="197"/>
      <c r="AK42" s="197" t="str">
        <f>L11</f>
        <v>Ｊ-ＳＰＯＲＴＳ</v>
      </c>
      <c r="AL42" s="197"/>
      <c r="AM42" s="197"/>
      <c r="AN42" s="197" t="str">
        <f>L9</f>
        <v>茂木ＦＣ</v>
      </c>
      <c r="AO42" s="197"/>
      <c r="AP42" s="389"/>
      <c r="AQ42" s="58"/>
      <c r="AR42" s="11"/>
      <c r="AS42" s="11"/>
      <c r="AT42" s="11"/>
    </row>
    <row r="43" spans="1:48" ht="60" customHeight="1" x14ac:dyDescent="0.15">
      <c r="A43" s="39">
        <v>5</v>
      </c>
      <c r="B43" s="383">
        <v>0.51388888888888895</v>
      </c>
      <c r="C43" s="384"/>
      <c r="D43" s="80" t="s">
        <v>27</v>
      </c>
      <c r="E43" s="384">
        <v>0.53819444444444497</v>
      </c>
      <c r="F43" s="385"/>
      <c r="G43" s="386" t="str">
        <f>L7</f>
        <v>アミスタ Ａ</v>
      </c>
      <c r="H43" s="386"/>
      <c r="I43" s="386"/>
      <c r="J43" s="38"/>
      <c r="K43" s="97" t="s">
        <v>28</v>
      </c>
      <c r="L43" s="97"/>
      <c r="M43" s="386" t="str">
        <f>L11</f>
        <v>Ｊ-ＳＰＯＲＴＳ</v>
      </c>
      <c r="N43" s="386"/>
      <c r="O43" s="387"/>
      <c r="P43" s="388" t="str">
        <f>X10</f>
        <v>ＦＣ真岡21</v>
      </c>
      <c r="Q43" s="197"/>
      <c r="R43" s="197"/>
      <c r="S43" s="197" t="str">
        <f>X6</f>
        <v>アミスタ Ｂ</v>
      </c>
      <c r="T43" s="197"/>
      <c r="U43" s="197"/>
      <c r="V43" s="197" t="str">
        <f>X8</f>
        <v>真岡西ＳＣ</v>
      </c>
      <c r="W43" s="197"/>
      <c r="X43" s="389"/>
      <c r="Y43" s="386" t="str">
        <f>X7</f>
        <v>益子ＳＣ</v>
      </c>
      <c r="Z43" s="386"/>
      <c r="AA43" s="386"/>
      <c r="AB43" s="38"/>
      <c r="AC43" s="97" t="s">
        <v>28</v>
      </c>
      <c r="AD43" s="97"/>
      <c r="AE43" s="386" t="str">
        <f>X11</f>
        <v>ＦＣ中村</v>
      </c>
      <c r="AF43" s="386"/>
      <c r="AG43" s="387"/>
      <c r="AH43" s="388" t="str">
        <f>L10</f>
        <v>ファイターズ</v>
      </c>
      <c r="AI43" s="197"/>
      <c r="AJ43" s="197"/>
      <c r="AK43" s="197" t="str">
        <f>L6</f>
        <v>祖母井クラブ</v>
      </c>
      <c r="AL43" s="197"/>
      <c r="AM43" s="197"/>
      <c r="AN43" s="197" t="str">
        <f>L8</f>
        <v>亀山ＳＣ</v>
      </c>
      <c r="AO43" s="197"/>
      <c r="AP43" s="389"/>
      <c r="AQ43" s="58"/>
      <c r="AR43" s="11"/>
      <c r="AS43" s="11"/>
      <c r="AT43" s="11"/>
    </row>
    <row r="44" spans="1:48" ht="60" customHeight="1" thickBot="1" x14ac:dyDescent="0.2">
      <c r="A44" s="42">
        <v>6</v>
      </c>
      <c r="B44" s="395">
        <v>0.54166666666666596</v>
      </c>
      <c r="C44" s="396"/>
      <c r="D44" s="82" t="s">
        <v>27</v>
      </c>
      <c r="E44" s="396">
        <v>0.56597222222222199</v>
      </c>
      <c r="F44" s="397"/>
      <c r="G44" s="398" t="str">
        <f>L9</f>
        <v>茂木ＦＣ</v>
      </c>
      <c r="H44" s="398"/>
      <c r="I44" s="398"/>
      <c r="J44" s="43"/>
      <c r="K44" s="100" t="s">
        <v>28</v>
      </c>
      <c r="L44" s="100"/>
      <c r="M44" s="398" t="str">
        <f>L10</f>
        <v>ファイターズ</v>
      </c>
      <c r="N44" s="398"/>
      <c r="O44" s="399"/>
      <c r="P44" s="400" t="str">
        <f>X11</f>
        <v>ＦＣ中村</v>
      </c>
      <c r="Q44" s="401"/>
      <c r="R44" s="401"/>
      <c r="S44" s="401" t="str">
        <f>X8</f>
        <v>真岡西ＳＣ</v>
      </c>
      <c r="T44" s="401"/>
      <c r="U44" s="401"/>
      <c r="V44" s="401" t="str">
        <f>X7</f>
        <v>益子ＳＣ</v>
      </c>
      <c r="W44" s="401"/>
      <c r="X44" s="439"/>
      <c r="Y44" s="398" t="str">
        <f>X9</f>
        <v>おおぞら</v>
      </c>
      <c r="Z44" s="398"/>
      <c r="AA44" s="398"/>
      <c r="AB44" s="43"/>
      <c r="AC44" s="100" t="s">
        <v>28</v>
      </c>
      <c r="AD44" s="100"/>
      <c r="AE44" s="398" t="str">
        <f>X10</f>
        <v>ＦＣ真岡21</v>
      </c>
      <c r="AF44" s="398"/>
      <c r="AG44" s="399"/>
      <c r="AH44" s="400" t="str">
        <f>L11</f>
        <v>Ｊ-ＳＰＯＲＴＳ</v>
      </c>
      <c r="AI44" s="401"/>
      <c r="AJ44" s="401"/>
      <c r="AK44" s="401" t="str">
        <f>L8</f>
        <v>亀山ＳＣ</v>
      </c>
      <c r="AL44" s="401"/>
      <c r="AM44" s="401"/>
      <c r="AN44" s="401" t="str">
        <f>L7</f>
        <v>アミスタ Ａ</v>
      </c>
      <c r="AO44" s="401"/>
      <c r="AP44" s="439"/>
      <c r="AQ44" s="58"/>
      <c r="AR44" s="11"/>
      <c r="AS44" s="11"/>
      <c r="AT44" s="58"/>
      <c r="AU44" s="58"/>
      <c r="AV44" s="58"/>
    </row>
    <row r="45" spans="1:48" ht="24" x14ac:dyDescent="0.15">
      <c r="A45" s="381" t="s">
        <v>84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  <c r="AL45" s="381"/>
      <c r="AM45" s="381"/>
      <c r="AN45" s="381"/>
      <c r="AO45" s="381"/>
      <c r="AP45" s="381"/>
      <c r="AQ45" s="90"/>
    </row>
    <row r="46" spans="1:48" ht="21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35"/>
      <c r="AB46" s="35"/>
      <c r="AC46" s="35"/>
      <c r="AD46" s="35"/>
      <c r="AE46" s="35"/>
      <c r="AF46" s="11"/>
      <c r="AG46" s="11"/>
      <c r="AH46" s="11"/>
      <c r="AI46" s="11"/>
      <c r="AJ46" s="11"/>
    </row>
    <row r="47" spans="1:48" ht="21" customHeight="1" x14ac:dyDescent="0.15">
      <c r="A47" s="437" t="s">
        <v>86</v>
      </c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91"/>
    </row>
    <row r="48" spans="1:48" ht="14.25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19"/>
      <c r="T48" s="19"/>
      <c r="U48" s="19"/>
      <c r="V48" s="19"/>
      <c r="W48" s="19"/>
      <c r="X48" s="19"/>
      <c r="Y48" s="19"/>
      <c r="Z48" s="34"/>
      <c r="AA48" s="34"/>
      <c r="AB48" s="34"/>
      <c r="AC48" s="34"/>
      <c r="AD48" s="35"/>
      <c r="AE48" s="11"/>
      <c r="AF48" s="11"/>
      <c r="AG48" s="11"/>
      <c r="AH48" s="11"/>
      <c r="AI48" s="11"/>
      <c r="AJ48" s="11"/>
    </row>
    <row r="49" spans="1:44" ht="21" customHeight="1" thickBot="1" x14ac:dyDescent="0.2">
      <c r="A49" s="63"/>
      <c r="B49" s="438" t="s">
        <v>23</v>
      </c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34"/>
      <c r="N49" s="34"/>
      <c r="O49" s="34"/>
      <c r="P49" s="34"/>
      <c r="Q49" s="34"/>
      <c r="R49" s="34"/>
      <c r="S49" s="19"/>
      <c r="T49" s="19"/>
      <c r="U49" s="19"/>
      <c r="V49" s="19"/>
      <c r="W49" s="19"/>
      <c r="X49" s="19"/>
      <c r="Y49" s="19"/>
      <c r="Z49" s="34"/>
      <c r="AA49" s="34"/>
      <c r="AB49" s="34"/>
      <c r="AC49" s="34"/>
      <c r="AD49" s="35"/>
      <c r="AE49" s="11"/>
      <c r="AF49" s="11"/>
      <c r="AG49" s="11"/>
      <c r="AH49" s="11"/>
      <c r="AI49" s="11"/>
      <c r="AJ49" s="45"/>
    </row>
    <row r="50" spans="1:44" ht="60" customHeight="1" thickBot="1" x14ac:dyDescent="0.2">
      <c r="A50" s="33"/>
      <c r="B50" s="374" t="s">
        <v>24</v>
      </c>
      <c r="C50" s="375"/>
      <c r="D50" s="375"/>
      <c r="E50" s="375"/>
      <c r="F50" s="376"/>
      <c r="G50" s="374" t="s">
        <v>59</v>
      </c>
      <c r="H50" s="375"/>
      <c r="I50" s="375"/>
      <c r="J50" s="375"/>
      <c r="K50" s="375"/>
      <c r="L50" s="375"/>
      <c r="M50" s="375"/>
      <c r="N50" s="375"/>
      <c r="O50" s="376"/>
      <c r="P50" s="374" t="s">
        <v>25</v>
      </c>
      <c r="Q50" s="375"/>
      <c r="R50" s="375"/>
      <c r="S50" s="382" t="s">
        <v>26</v>
      </c>
      <c r="T50" s="375"/>
      <c r="U50" s="375"/>
      <c r="V50" s="382" t="s">
        <v>26</v>
      </c>
      <c r="W50" s="375"/>
      <c r="X50" s="376"/>
      <c r="Y50" s="374" t="s">
        <v>60</v>
      </c>
      <c r="Z50" s="375"/>
      <c r="AA50" s="375"/>
      <c r="AB50" s="375"/>
      <c r="AC50" s="375"/>
      <c r="AD50" s="375"/>
      <c r="AE50" s="375"/>
      <c r="AF50" s="375"/>
      <c r="AG50" s="375"/>
      <c r="AH50" s="374" t="s">
        <v>25</v>
      </c>
      <c r="AI50" s="375"/>
      <c r="AJ50" s="375"/>
      <c r="AK50" s="382" t="s">
        <v>26</v>
      </c>
      <c r="AL50" s="375"/>
      <c r="AM50" s="375"/>
      <c r="AN50" s="382" t="s">
        <v>26</v>
      </c>
      <c r="AO50" s="375"/>
      <c r="AP50" s="376"/>
      <c r="AQ50" s="89"/>
    </row>
    <row r="51" spans="1:44" ht="60" customHeight="1" x14ac:dyDescent="0.15">
      <c r="A51" s="37">
        <v>1</v>
      </c>
      <c r="B51" s="390">
        <v>0.375</v>
      </c>
      <c r="C51" s="391"/>
      <c r="D51" s="79" t="s">
        <v>27</v>
      </c>
      <c r="E51" s="391">
        <v>0.39930555555555558</v>
      </c>
      <c r="F51" s="392"/>
      <c r="G51" s="402" t="str">
        <f>L6</f>
        <v>祖母井クラブ</v>
      </c>
      <c r="H51" s="386"/>
      <c r="I51" s="386"/>
      <c r="J51" s="38"/>
      <c r="K51" s="97" t="s">
        <v>28</v>
      </c>
      <c r="L51" s="97"/>
      <c r="M51" s="386" t="str">
        <f>L9</f>
        <v>茂木ＦＣ</v>
      </c>
      <c r="N51" s="386"/>
      <c r="O51" s="387"/>
      <c r="P51" s="371" t="str">
        <f>X10</f>
        <v>ＦＣ真岡21</v>
      </c>
      <c r="Q51" s="372"/>
      <c r="R51" s="372"/>
      <c r="S51" s="372" t="str">
        <f>X11</f>
        <v>ＦＣ中村</v>
      </c>
      <c r="T51" s="372"/>
      <c r="U51" s="372"/>
      <c r="V51" s="372" t="str">
        <f>X7</f>
        <v>益子ＳＣ</v>
      </c>
      <c r="W51" s="372"/>
      <c r="X51" s="373"/>
      <c r="Y51" s="402" t="str">
        <f>X6</f>
        <v>アミスタ Ｂ</v>
      </c>
      <c r="Z51" s="386"/>
      <c r="AA51" s="386"/>
      <c r="AB51" s="38"/>
      <c r="AC51" s="97" t="s">
        <v>28</v>
      </c>
      <c r="AD51" s="97"/>
      <c r="AE51" s="386" t="str">
        <f>X9</f>
        <v>おおぞら</v>
      </c>
      <c r="AF51" s="386"/>
      <c r="AG51" s="387"/>
      <c r="AH51" s="371" t="str">
        <f>L10</f>
        <v>ファイターズ</v>
      </c>
      <c r="AI51" s="372"/>
      <c r="AJ51" s="372"/>
      <c r="AK51" s="372" t="str">
        <f>L11</f>
        <v>Ｊ-ＳＰＯＲＴＳ</v>
      </c>
      <c r="AL51" s="372"/>
      <c r="AM51" s="372"/>
      <c r="AN51" s="372" t="str">
        <f>L7</f>
        <v>アミスタ Ａ</v>
      </c>
      <c r="AO51" s="372"/>
      <c r="AP51" s="373"/>
      <c r="AQ51" s="58"/>
      <c r="AR51" s="11"/>
    </row>
    <row r="52" spans="1:44" ht="60" customHeight="1" x14ac:dyDescent="0.15">
      <c r="A52" s="39">
        <v>2</v>
      </c>
      <c r="B52" s="383">
        <v>0.40277777777777773</v>
      </c>
      <c r="C52" s="384"/>
      <c r="D52" s="80" t="s">
        <v>27</v>
      </c>
      <c r="E52" s="384">
        <v>0.42708333333333331</v>
      </c>
      <c r="F52" s="385"/>
      <c r="G52" s="402" t="str">
        <f>L7</f>
        <v>アミスタ Ａ</v>
      </c>
      <c r="H52" s="386"/>
      <c r="I52" s="386"/>
      <c r="J52" s="38"/>
      <c r="K52" s="97" t="s">
        <v>28</v>
      </c>
      <c r="L52" s="97"/>
      <c r="M52" s="386" t="str">
        <f>L10</f>
        <v>ファイターズ</v>
      </c>
      <c r="N52" s="386"/>
      <c r="O52" s="387"/>
      <c r="P52" s="388" t="str">
        <f>X6</f>
        <v>アミスタ Ｂ</v>
      </c>
      <c r="Q52" s="197"/>
      <c r="R52" s="197"/>
      <c r="S52" s="197" t="str">
        <f>X8</f>
        <v>真岡西ＳＣ</v>
      </c>
      <c r="T52" s="197"/>
      <c r="U52" s="197"/>
      <c r="V52" s="197" t="str">
        <f>X9</f>
        <v>おおぞら</v>
      </c>
      <c r="W52" s="197"/>
      <c r="X52" s="389"/>
      <c r="Y52" s="402" t="str">
        <f>X7</f>
        <v>益子ＳＣ</v>
      </c>
      <c r="Z52" s="386"/>
      <c r="AA52" s="386"/>
      <c r="AB52" s="38"/>
      <c r="AC52" s="97" t="s">
        <v>28</v>
      </c>
      <c r="AD52" s="97"/>
      <c r="AE52" s="386" t="str">
        <f>X10</f>
        <v>ＦＣ真岡21</v>
      </c>
      <c r="AF52" s="386"/>
      <c r="AG52" s="387"/>
      <c r="AH52" s="388" t="str">
        <f>L6</f>
        <v>祖母井クラブ</v>
      </c>
      <c r="AI52" s="197"/>
      <c r="AJ52" s="197"/>
      <c r="AK52" s="197" t="str">
        <f>L8</f>
        <v>亀山ＳＣ</v>
      </c>
      <c r="AL52" s="197"/>
      <c r="AM52" s="197"/>
      <c r="AN52" s="197" t="str">
        <f>L9</f>
        <v>茂木ＦＣ</v>
      </c>
      <c r="AO52" s="197"/>
      <c r="AP52" s="389"/>
      <c r="AQ52" s="58"/>
      <c r="AR52" s="11"/>
    </row>
    <row r="53" spans="1:44" ht="60" customHeight="1" x14ac:dyDescent="0.15">
      <c r="A53" s="39">
        <v>3</v>
      </c>
      <c r="B53" s="383">
        <v>0.43055555555555503</v>
      </c>
      <c r="C53" s="384"/>
      <c r="D53" s="80" t="s">
        <v>27</v>
      </c>
      <c r="E53" s="384">
        <v>0.45486111111111099</v>
      </c>
      <c r="F53" s="385"/>
      <c r="G53" s="404" t="str">
        <f>L8</f>
        <v>亀山ＳＣ</v>
      </c>
      <c r="H53" s="393"/>
      <c r="I53" s="393"/>
      <c r="J53" s="40"/>
      <c r="K53" s="99" t="s">
        <v>28</v>
      </c>
      <c r="L53" s="99"/>
      <c r="M53" s="393" t="str">
        <f>L11</f>
        <v>Ｊ-ＳＰＯＲＴＳ</v>
      </c>
      <c r="N53" s="393"/>
      <c r="O53" s="394"/>
      <c r="P53" s="388" t="str">
        <f>X9</f>
        <v>おおぞら</v>
      </c>
      <c r="Q53" s="197"/>
      <c r="R53" s="197"/>
      <c r="S53" s="197" t="str">
        <f>X6</f>
        <v>アミスタ Ｂ</v>
      </c>
      <c r="T53" s="197"/>
      <c r="U53" s="197"/>
      <c r="V53" s="197" t="str">
        <f>X10</f>
        <v>ＦＣ真岡21</v>
      </c>
      <c r="W53" s="197"/>
      <c r="X53" s="389"/>
      <c r="Y53" s="404" t="str">
        <f>X8</f>
        <v>真岡西ＳＣ</v>
      </c>
      <c r="Z53" s="393"/>
      <c r="AA53" s="393"/>
      <c r="AB53" s="40"/>
      <c r="AC53" s="99" t="s">
        <v>28</v>
      </c>
      <c r="AD53" s="99"/>
      <c r="AE53" s="393" t="str">
        <f>X11</f>
        <v>ＦＣ中村</v>
      </c>
      <c r="AF53" s="393"/>
      <c r="AG53" s="394"/>
      <c r="AH53" s="388" t="str">
        <f>L9</f>
        <v>茂木ＦＣ</v>
      </c>
      <c r="AI53" s="197"/>
      <c r="AJ53" s="197"/>
      <c r="AK53" s="197" t="str">
        <f>L6</f>
        <v>祖母井クラブ</v>
      </c>
      <c r="AL53" s="197"/>
      <c r="AM53" s="197"/>
      <c r="AN53" s="197" t="str">
        <f>L10</f>
        <v>ファイターズ</v>
      </c>
      <c r="AO53" s="197"/>
      <c r="AP53" s="389"/>
      <c r="AQ53" s="58"/>
      <c r="AR53" s="11"/>
    </row>
    <row r="54" spans="1:44" ht="60" customHeight="1" x14ac:dyDescent="0.15">
      <c r="A54" s="41"/>
      <c r="B54" s="383">
        <v>0.45833333333333298</v>
      </c>
      <c r="C54" s="384"/>
      <c r="D54" s="80" t="s">
        <v>27</v>
      </c>
      <c r="E54" s="384">
        <v>0.48263888888888901</v>
      </c>
      <c r="F54" s="385"/>
      <c r="G54" s="102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4"/>
      <c r="AQ54" s="101"/>
      <c r="AR54" s="11"/>
    </row>
    <row r="55" spans="1:44" ht="60" customHeight="1" x14ac:dyDescent="0.15">
      <c r="A55" s="39">
        <v>4</v>
      </c>
      <c r="B55" s="383">
        <v>0.48611111111111099</v>
      </c>
      <c r="C55" s="384"/>
      <c r="D55" s="80" t="s">
        <v>27</v>
      </c>
      <c r="E55" s="384">
        <v>0.51041666666666696</v>
      </c>
      <c r="F55" s="385"/>
      <c r="G55" s="402" t="str">
        <f>L6</f>
        <v>祖母井クラブ</v>
      </c>
      <c r="H55" s="386"/>
      <c r="I55" s="386"/>
      <c r="J55" s="38"/>
      <c r="K55" s="97" t="s">
        <v>28</v>
      </c>
      <c r="L55" s="97"/>
      <c r="M55" s="386" t="str">
        <f>L10</f>
        <v>ファイターズ</v>
      </c>
      <c r="N55" s="386"/>
      <c r="O55" s="387"/>
      <c r="P55" s="443" t="str">
        <f>X7</f>
        <v>益子ＳＣ</v>
      </c>
      <c r="Q55" s="196"/>
      <c r="R55" s="196"/>
      <c r="S55" s="196" t="str">
        <f>X8</f>
        <v>真岡西ＳＣ</v>
      </c>
      <c r="T55" s="196"/>
      <c r="U55" s="196"/>
      <c r="V55" s="196" t="str">
        <f>X11</f>
        <v>ＦＣ中村</v>
      </c>
      <c r="W55" s="196"/>
      <c r="X55" s="403"/>
      <c r="Y55" s="402" t="str">
        <f>X6</f>
        <v>アミスタ Ｂ</v>
      </c>
      <c r="Z55" s="386"/>
      <c r="AA55" s="386"/>
      <c r="AB55" s="38"/>
      <c r="AC55" s="97" t="s">
        <v>28</v>
      </c>
      <c r="AD55" s="97"/>
      <c r="AE55" s="386" t="str">
        <f>X10</f>
        <v>ＦＣ真岡21</v>
      </c>
      <c r="AF55" s="386"/>
      <c r="AG55" s="387"/>
      <c r="AH55" s="388" t="str">
        <f>L7</f>
        <v>アミスタ Ａ</v>
      </c>
      <c r="AI55" s="197"/>
      <c r="AJ55" s="197"/>
      <c r="AK55" s="197" t="str">
        <f>L8</f>
        <v>亀山ＳＣ</v>
      </c>
      <c r="AL55" s="197"/>
      <c r="AM55" s="197"/>
      <c r="AN55" s="197" t="str">
        <f>L11</f>
        <v>Ｊ-ＳＰＯＲＴＳ</v>
      </c>
      <c r="AO55" s="197"/>
      <c r="AP55" s="389"/>
      <c r="AQ55" s="58"/>
      <c r="AR55" s="11"/>
    </row>
    <row r="56" spans="1:44" ht="60" customHeight="1" x14ac:dyDescent="0.15">
      <c r="A56" s="39">
        <v>5</v>
      </c>
      <c r="B56" s="383">
        <v>0.51388888888888895</v>
      </c>
      <c r="C56" s="384"/>
      <c r="D56" s="80" t="s">
        <v>27</v>
      </c>
      <c r="E56" s="384">
        <v>0.53819444444444497</v>
      </c>
      <c r="F56" s="385"/>
      <c r="G56" s="402" t="str">
        <f>L7</f>
        <v>アミスタ Ａ</v>
      </c>
      <c r="H56" s="386"/>
      <c r="I56" s="386"/>
      <c r="J56" s="38"/>
      <c r="K56" s="97" t="s">
        <v>28</v>
      </c>
      <c r="L56" s="97"/>
      <c r="M56" s="386" t="str">
        <f>L8</f>
        <v>亀山ＳＣ</v>
      </c>
      <c r="N56" s="386"/>
      <c r="O56" s="387"/>
      <c r="P56" s="443" t="str">
        <f>X11</f>
        <v>ＦＣ中村</v>
      </c>
      <c r="Q56" s="196"/>
      <c r="R56" s="196"/>
      <c r="S56" s="196" t="str">
        <f>X9</f>
        <v>おおぞら</v>
      </c>
      <c r="T56" s="196"/>
      <c r="U56" s="196"/>
      <c r="V56" s="196" t="str">
        <f>X6</f>
        <v>アミスタ Ｂ</v>
      </c>
      <c r="W56" s="196"/>
      <c r="X56" s="403"/>
      <c r="Y56" s="402" t="str">
        <f>X7</f>
        <v>益子ＳＣ</v>
      </c>
      <c r="Z56" s="386"/>
      <c r="AA56" s="386"/>
      <c r="AB56" s="38"/>
      <c r="AC56" s="97" t="s">
        <v>28</v>
      </c>
      <c r="AD56" s="97"/>
      <c r="AE56" s="386" t="str">
        <f>X8</f>
        <v>真岡西ＳＣ</v>
      </c>
      <c r="AF56" s="386"/>
      <c r="AG56" s="387"/>
      <c r="AH56" s="388" t="str">
        <f>L11</f>
        <v>Ｊ-ＳＰＯＲＴＳ</v>
      </c>
      <c r="AI56" s="197"/>
      <c r="AJ56" s="197"/>
      <c r="AK56" s="197" t="str">
        <f>L9</f>
        <v>茂木ＦＣ</v>
      </c>
      <c r="AL56" s="197"/>
      <c r="AM56" s="197"/>
      <c r="AN56" s="197" t="str">
        <f>L6</f>
        <v>祖母井クラブ</v>
      </c>
      <c r="AO56" s="197"/>
      <c r="AP56" s="389"/>
      <c r="AQ56" s="58"/>
      <c r="AR56" s="11"/>
    </row>
    <row r="57" spans="1:44" ht="60" customHeight="1" thickBot="1" x14ac:dyDescent="0.2">
      <c r="A57" s="42">
        <v>6</v>
      </c>
      <c r="B57" s="395">
        <v>0.54166666666666596</v>
      </c>
      <c r="C57" s="396"/>
      <c r="D57" s="82" t="s">
        <v>27</v>
      </c>
      <c r="E57" s="396">
        <v>0.56597222222222199</v>
      </c>
      <c r="F57" s="397"/>
      <c r="G57" s="414" t="str">
        <f>L9</f>
        <v>茂木ＦＣ</v>
      </c>
      <c r="H57" s="398"/>
      <c r="I57" s="398"/>
      <c r="J57" s="43"/>
      <c r="K57" s="100" t="s">
        <v>28</v>
      </c>
      <c r="L57" s="100"/>
      <c r="M57" s="398" t="str">
        <f>L11</f>
        <v>Ｊ-ＳＰＯＲＴＳ</v>
      </c>
      <c r="N57" s="398"/>
      <c r="O57" s="399"/>
      <c r="P57" s="442" t="str">
        <f>X8</f>
        <v>真岡西ＳＣ</v>
      </c>
      <c r="Q57" s="440"/>
      <c r="R57" s="440"/>
      <c r="S57" s="440" t="str">
        <f>X10</f>
        <v>ＦＣ真岡21</v>
      </c>
      <c r="T57" s="440"/>
      <c r="U57" s="440"/>
      <c r="V57" s="440" t="str">
        <f>X7</f>
        <v>益子ＳＣ</v>
      </c>
      <c r="W57" s="440"/>
      <c r="X57" s="441"/>
      <c r="Y57" s="414" t="str">
        <f>X9</f>
        <v>おおぞら</v>
      </c>
      <c r="Z57" s="398"/>
      <c r="AA57" s="398"/>
      <c r="AB57" s="43"/>
      <c r="AC57" s="100" t="s">
        <v>28</v>
      </c>
      <c r="AD57" s="100"/>
      <c r="AE57" s="398" t="str">
        <f>X11</f>
        <v>ＦＣ中村</v>
      </c>
      <c r="AF57" s="398"/>
      <c r="AG57" s="399"/>
      <c r="AH57" s="400" t="str">
        <f>L8</f>
        <v>亀山ＳＣ</v>
      </c>
      <c r="AI57" s="401"/>
      <c r="AJ57" s="401"/>
      <c r="AK57" s="401" t="str">
        <f>L10</f>
        <v>ファイターズ</v>
      </c>
      <c r="AL57" s="401"/>
      <c r="AM57" s="401"/>
      <c r="AN57" s="401" t="str">
        <f>L7</f>
        <v>アミスタ Ａ</v>
      </c>
      <c r="AO57" s="401"/>
      <c r="AP57" s="439"/>
      <c r="AQ57" s="58"/>
      <c r="AR57" s="11"/>
    </row>
    <row r="58" spans="1:44" ht="24" x14ac:dyDescent="0.15">
      <c r="A58" s="381" t="s">
        <v>85</v>
      </c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381"/>
      <c r="AQ58" s="93"/>
      <c r="AR58" s="11"/>
    </row>
    <row r="59" spans="1:44" ht="21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K59" s="36"/>
      <c r="AL59" s="36"/>
      <c r="AM59" s="36"/>
      <c r="AN59" s="36"/>
      <c r="AO59" s="36"/>
      <c r="AP59" s="36"/>
      <c r="AQ59" s="45"/>
      <c r="AR59" s="11"/>
    </row>
    <row r="60" spans="1:44" ht="17.25" x14ac:dyDescent="0.15">
      <c r="A60" s="437" t="s">
        <v>86</v>
      </c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91"/>
      <c r="AR60" s="11"/>
    </row>
    <row r="61" spans="1:44" ht="21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Q61" s="11"/>
      <c r="AR61" s="11"/>
    </row>
    <row r="62" spans="1:44" ht="21" customHeight="1" thickBot="1" x14ac:dyDescent="0.2">
      <c r="A62" s="63"/>
      <c r="B62" s="438" t="s">
        <v>23</v>
      </c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34"/>
      <c r="N62" s="34"/>
      <c r="O62" s="34"/>
      <c r="P62" s="34"/>
      <c r="Q62" s="34"/>
      <c r="R62" s="34"/>
      <c r="S62" s="19"/>
      <c r="T62" s="19"/>
      <c r="U62" s="19"/>
      <c r="V62" s="19"/>
      <c r="W62" s="19"/>
      <c r="X62" s="19"/>
      <c r="Y62" s="19"/>
      <c r="Z62" s="34"/>
      <c r="AA62" s="34"/>
      <c r="AB62" s="34"/>
      <c r="AC62" s="34"/>
      <c r="AD62" s="35"/>
      <c r="AE62" s="11"/>
      <c r="AF62" s="11"/>
      <c r="AG62" s="11"/>
      <c r="AH62" s="11"/>
      <c r="AI62" s="11"/>
      <c r="AJ62" s="45"/>
      <c r="AQ62" s="11"/>
      <c r="AR62" s="11"/>
    </row>
    <row r="63" spans="1:44" ht="60" customHeight="1" thickBot="1" x14ac:dyDescent="0.2">
      <c r="A63" s="33"/>
      <c r="B63" s="374" t="s">
        <v>24</v>
      </c>
      <c r="C63" s="375"/>
      <c r="D63" s="375"/>
      <c r="E63" s="375"/>
      <c r="F63" s="376"/>
      <c r="G63" s="374" t="s">
        <v>59</v>
      </c>
      <c r="H63" s="375"/>
      <c r="I63" s="375"/>
      <c r="J63" s="375"/>
      <c r="K63" s="375"/>
      <c r="L63" s="375"/>
      <c r="M63" s="375"/>
      <c r="N63" s="375"/>
      <c r="O63" s="376"/>
      <c r="P63" s="374" t="s">
        <v>25</v>
      </c>
      <c r="Q63" s="375"/>
      <c r="R63" s="375"/>
      <c r="S63" s="382" t="s">
        <v>26</v>
      </c>
      <c r="T63" s="375"/>
      <c r="U63" s="375"/>
      <c r="V63" s="382" t="s">
        <v>26</v>
      </c>
      <c r="W63" s="375"/>
      <c r="X63" s="376"/>
      <c r="Y63" s="374" t="s">
        <v>60</v>
      </c>
      <c r="Z63" s="375"/>
      <c r="AA63" s="375"/>
      <c r="AB63" s="375"/>
      <c r="AC63" s="375"/>
      <c r="AD63" s="375"/>
      <c r="AE63" s="375"/>
      <c r="AF63" s="375"/>
      <c r="AG63" s="375"/>
      <c r="AH63" s="374" t="s">
        <v>25</v>
      </c>
      <c r="AI63" s="375"/>
      <c r="AJ63" s="375"/>
      <c r="AK63" s="382" t="s">
        <v>26</v>
      </c>
      <c r="AL63" s="375"/>
      <c r="AM63" s="375"/>
      <c r="AN63" s="382" t="s">
        <v>26</v>
      </c>
      <c r="AO63" s="375"/>
      <c r="AP63" s="376"/>
      <c r="AQ63" s="72"/>
      <c r="AR63" s="11"/>
    </row>
    <row r="64" spans="1:44" ht="60" customHeight="1" x14ac:dyDescent="0.15">
      <c r="A64" s="37">
        <v>1</v>
      </c>
      <c r="B64" s="390">
        <v>0.375</v>
      </c>
      <c r="C64" s="391"/>
      <c r="D64" s="79" t="s">
        <v>27</v>
      </c>
      <c r="E64" s="391">
        <v>0.39930555555555558</v>
      </c>
      <c r="F64" s="392"/>
      <c r="G64" s="402" t="str">
        <f>L6</f>
        <v>祖母井クラブ</v>
      </c>
      <c r="H64" s="386"/>
      <c r="I64" s="386"/>
      <c r="J64" s="38"/>
      <c r="K64" s="97" t="s">
        <v>28</v>
      </c>
      <c r="L64" s="97"/>
      <c r="M64" s="386" t="str">
        <f>L11</f>
        <v>Ｊ-ＳＰＯＲＴＳ</v>
      </c>
      <c r="N64" s="386"/>
      <c r="O64" s="387"/>
      <c r="P64" s="371" t="str">
        <f>X7</f>
        <v>益子ＳＣ</v>
      </c>
      <c r="Q64" s="372"/>
      <c r="R64" s="372"/>
      <c r="S64" s="372" t="str">
        <f>X10</f>
        <v>ＦＣ真岡21</v>
      </c>
      <c r="T64" s="372"/>
      <c r="U64" s="372"/>
      <c r="V64" s="372" t="str">
        <f>X8</f>
        <v>真岡西ＳＣ</v>
      </c>
      <c r="W64" s="372"/>
      <c r="X64" s="373"/>
      <c r="Y64" s="402" t="str">
        <f>X6</f>
        <v>アミスタ Ｂ</v>
      </c>
      <c r="Z64" s="386"/>
      <c r="AA64" s="386"/>
      <c r="AB64" s="38"/>
      <c r="AC64" s="97" t="s">
        <v>28</v>
      </c>
      <c r="AD64" s="97"/>
      <c r="AE64" s="386" t="str">
        <f>X11</f>
        <v>ＦＣ中村</v>
      </c>
      <c r="AF64" s="386"/>
      <c r="AG64" s="387"/>
      <c r="AH64" s="422" t="str">
        <f>L7</f>
        <v>アミスタ Ａ</v>
      </c>
      <c r="AI64" s="423"/>
      <c r="AJ64" s="424"/>
      <c r="AK64" s="425" t="str">
        <f>L10</f>
        <v>ファイターズ</v>
      </c>
      <c r="AL64" s="423"/>
      <c r="AM64" s="424"/>
      <c r="AN64" s="425" t="str">
        <f>L8</f>
        <v>亀山ＳＣ</v>
      </c>
      <c r="AO64" s="423"/>
      <c r="AP64" s="426"/>
      <c r="AQ64" s="58"/>
      <c r="AR64" s="11"/>
    </row>
    <row r="65" spans="1:44" ht="60" customHeight="1" x14ac:dyDescent="0.15">
      <c r="A65" s="39">
        <v>2</v>
      </c>
      <c r="B65" s="383">
        <v>0.40277777777777773</v>
      </c>
      <c r="C65" s="384"/>
      <c r="D65" s="80" t="s">
        <v>27</v>
      </c>
      <c r="E65" s="384">
        <v>0.42708333333333331</v>
      </c>
      <c r="F65" s="385"/>
      <c r="G65" s="402" t="str">
        <f>L7</f>
        <v>アミスタ Ａ</v>
      </c>
      <c r="H65" s="386"/>
      <c r="I65" s="386"/>
      <c r="J65" s="38"/>
      <c r="K65" s="97" t="s">
        <v>28</v>
      </c>
      <c r="L65" s="38"/>
      <c r="M65" s="386" t="str">
        <f>L9</f>
        <v>茂木ＦＣ</v>
      </c>
      <c r="N65" s="386"/>
      <c r="O65" s="387"/>
      <c r="P65" s="388" t="str">
        <f>X10</f>
        <v>ＦＣ真岡21</v>
      </c>
      <c r="Q65" s="197"/>
      <c r="R65" s="197"/>
      <c r="S65" s="197" t="str">
        <f>X11</f>
        <v>ＦＣ中村</v>
      </c>
      <c r="T65" s="197"/>
      <c r="U65" s="197"/>
      <c r="V65" s="197" t="str">
        <f>X6</f>
        <v>アミスタ Ｂ</v>
      </c>
      <c r="W65" s="197"/>
      <c r="X65" s="389"/>
      <c r="Y65" s="402" t="str">
        <f>X7</f>
        <v>益子ＳＣ</v>
      </c>
      <c r="Z65" s="386"/>
      <c r="AA65" s="386"/>
      <c r="AB65" s="38"/>
      <c r="AC65" s="97" t="s">
        <v>28</v>
      </c>
      <c r="AD65" s="38"/>
      <c r="AE65" s="386" t="str">
        <f>X9</f>
        <v>おおぞら</v>
      </c>
      <c r="AF65" s="386"/>
      <c r="AG65" s="387"/>
      <c r="AH65" s="420" t="str">
        <f>L10</f>
        <v>ファイターズ</v>
      </c>
      <c r="AI65" s="412"/>
      <c r="AJ65" s="421"/>
      <c r="AK65" s="411" t="str">
        <f>L11</f>
        <v>Ｊ-ＳＰＯＲＴＳ</v>
      </c>
      <c r="AL65" s="412"/>
      <c r="AM65" s="421"/>
      <c r="AN65" s="411" t="str">
        <f>L6</f>
        <v>祖母井クラブ</v>
      </c>
      <c r="AO65" s="412"/>
      <c r="AP65" s="413"/>
      <c r="AQ65" s="58"/>
      <c r="AR65" s="11"/>
    </row>
    <row r="66" spans="1:44" ht="60" customHeight="1" x14ac:dyDescent="0.15">
      <c r="A66" s="39">
        <v>3</v>
      </c>
      <c r="B66" s="383">
        <v>0.43055555555555503</v>
      </c>
      <c r="C66" s="384"/>
      <c r="D66" s="80" t="s">
        <v>27</v>
      </c>
      <c r="E66" s="384">
        <v>0.45486111111111099</v>
      </c>
      <c r="F66" s="385"/>
      <c r="G66" s="402" t="str">
        <f>L8</f>
        <v>亀山ＳＣ</v>
      </c>
      <c r="H66" s="386"/>
      <c r="I66" s="386"/>
      <c r="J66" s="38"/>
      <c r="K66" s="97" t="s">
        <v>28</v>
      </c>
      <c r="L66" s="38"/>
      <c r="M66" s="386" t="str">
        <f>L10</f>
        <v>ファイターズ</v>
      </c>
      <c r="N66" s="386"/>
      <c r="O66" s="387"/>
      <c r="P66" s="388" t="str">
        <f>X6</f>
        <v>アミスタ Ｂ</v>
      </c>
      <c r="Q66" s="197"/>
      <c r="R66" s="197"/>
      <c r="S66" s="197" t="str">
        <f>X9</f>
        <v>おおぞら</v>
      </c>
      <c r="T66" s="197"/>
      <c r="U66" s="197"/>
      <c r="V66" s="197" t="str">
        <f>X7</f>
        <v>益子ＳＣ</v>
      </c>
      <c r="W66" s="197"/>
      <c r="X66" s="389"/>
      <c r="Y66" s="402" t="str">
        <f>X8</f>
        <v>真岡西ＳＣ</v>
      </c>
      <c r="Z66" s="386"/>
      <c r="AA66" s="386"/>
      <c r="AB66" s="38"/>
      <c r="AC66" s="97" t="s">
        <v>28</v>
      </c>
      <c r="AD66" s="38"/>
      <c r="AE66" s="386" t="str">
        <f>X10</f>
        <v>ＦＣ真岡21</v>
      </c>
      <c r="AF66" s="386"/>
      <c r="AG66" s="387"/>
      <c r="AH66" s="420" t="str">
        <f>L6</f>
        <v>祖母井クラブ</v>
      </c>
      <c r="AI66" s="412"/>
      <c r="AJ66" s="421"/>
      <c r="AK66" s="411" t="str">
        <f>L9</f>
        <v>茂木ＦＣ</v>
      </c>
      <c r="AL66" s="412"/>
      <c r="AM66" s="421"/>
      <c r="AN66" s="411" t="str">
        <f>L7</f>
        <v>アミスタ Ａ</v>
      </c>
      <c r="AO66" s="412"/>
      <c r="AP66" s="413"/>
      <c r="AQ66" s="58"/>
      <c r="AR66" s="11"/>
    </row>
    <row r="67" spans="1:44" ht="60" customHeight="1" x14ac:dyDescent="0.15">
      <c r="A67" s="39"/>
      <c r="B67" s="383">
        <v>0.45833333333333298</v>
      </c>
      <c r="C67" s="384"/>
      <c r="D67" s="80" t="s">
        <v>27</v>
      </c>
      <c r="E67" s="384">
        <v>0.48263888888888901</v>
      </c>
      <c r="F67" s="385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7"/>
      <c r="AQ67" s="101"/>
      <c r="AR67" s="11"/>
    </row>
    <row r="68" spans="1:44" ht="60" customHeight="1" x14ac:dyDescent="0.15">
      <c r="A68" s="39">
        <v>4</v>
      </c>
      <c r="B68" s="383">
        <v>0.48611111111111099</v>
      </c>
      <c r="C68" s="384"/>
      <c r="D68" s="80" t="s">
        <v>27</v>
      </c>
      <c r="E68" s="384">
        <v>0.51041666666666696</v>
      </c>
      <c r="F68" s="385"/>
      <c r="G68" s="402" t="str">
        <f>L6</f>
        <v>祖母井クラブ</v>
      </c>
      <c r="H68" s="386"/>
      <c r="I68" s="386"/>
      <c r="J68" s="38"/>
      <c r="K68" s="88" t="s">
        <v>28</v>
      </c>
      <c r="L68" s="88"/>
      <c r="M68" s="386" t="str">
        <f>L7</f>
        <v>アミスタ Ａ</v>
      </c>
      <c r="N68" s="386"/>
      <c r="O68" s="387"/>
      <c r="P68" s="405" t="s">
        <v>31</v>
      </c>
      <c r="Q68" s="406"/>
      <c r="R68" s="406"/>
      <c r="S68" s="406"/>
      <c r="T68" s="406"/>
      <c r="U68" s="406"/>
      <c r="V68" s="406"/>
      <c r="W68" s="406"/>
      <c r="X68" s="407"/>
      <c r="Y68" s="402" t="str">
        <f>X6</f>
        <v>アミスタ Ｂ</v>
      </c>
      <c r="Z68" s="386"/>
      <c r="AA68" s="386"/>
      <c r="AB68" s="38"/>
      <c r="AC68" s="88" t="s">
        <v>28</v>
      </c>
      <c r="AD68" s="88"/>
      <c r="AE68" s="386" t="str">
        <f>X7</f>
        <v>益子ＳＣ</v>
      </c>
      <c r="AF68" s="386"/>
      <c r="AG68" s="387"/>
      <c r="AH68" s="405" t="s">
        <v>31</v>
      </c>
      <c r="AI68" s="406"/>
      <c r="AJ68" s="406"/>
      <c r="AK68" s="406"/>
      <c r="AL68" s="406"/>
      <c r="AM68" s="406"/>
      <c r="AN68" s="406"/>
      <c r="AO68" s="406"/>
      <c r="AP68" s="407"/>
      <c r="AQ68" s="58"/>
      <c r="AR68" s="11"/>
    </row>
    <row r="69" spans="1:44" ht="60" customHeight="1" x14ac:dyDescent="0.15">
      <c r="A69" s="39">
        <v>5</v>
      </c>
      <c r="B69" s="383">
        <v>0.51388888888888895</v>
      </c>
      <c r="C69" s="384"/>
      <c r="D69" s="80" t="s">
        <v>27</v>
      </c>
      <c r="E69" s="384">
        <v>0.53819444444444497</v>
      </c>
      <c r="F69" s="385"/>
      <c r="G69" s="402" t="str">
        <f>L8</f>
        <v>亀山ＳＣ</v>
      </c>
      <c r="H69" s="386"/>
      <c r="I69" s="386"/>
      <c r="J69" s="38"/>
      <c r="K69" s="88" t="s">
        <v>28</v>
      </c>
      <c r="L69" s="88"/>
      <c r="M69" s="386" t="str">
        <f>L9</f>
        <v>茂木ＦＣ</v>
      </c>
      <c r="N69" s="386"/>
      <c r="O69" s="387"/>
      <c r="P69" s="405" t="s">
        <v>31</v>
      </c>
      <c r="Q69" s="406"/>
      <c r="R69" s="406"/>
      <c r="S69" s="406"/>
      <c r="T69" s="406"/>
      <c r="U69" s="406"/>
      <c r="V69" s="406"/>
      <c r="W69" s="406"/>
      <c r="X69" s="407"/>
      <c r="Y69" s="402" t="str">
        <f>X8</f>
        <v>真岡西ＳＣ</v>
      </c>
      <c r="Z69" s="386"/>
      <c r="AA69" s="386"/>
      <c r="AB69" s="38"/>
      <c r="AC69" s="88" t="s">
        <v>28</v>
      </c>
      <c r="AD69" s="88"/>
      <c r="AE69" s="386" t="str">
        <f>X9</f>
        <v>おおぞら</v>
      </c>
      <c r="AF69" s="386"/>
      <c r="AG69" s="387"/>
      <c r="AH69" s="405" t="s">
        <v>31</v>
      </c>
      <c r="AI69" s="406"/>
      <c r="AJ69" s="406"/>
      <c r="AK69" s="406"/>
      <c r="AL69" s="406"/>
      <c r="AM69" s="406"/>
      <c r="AN69" s="406"/>
      <c r="AO69" s="406"/>
      <c r="AP69" s="407"/>
      <c r="AQ69" s="58"/>
      <c r="AR69" s="11"/>
    </row>
    <row r="70" spans="1:44" ht="60" customHeight="1" thickBot="1" x14ac:dyDescent="0.2">
      <c r="A70" s="42">
        <v>6</v>
      </c>
      <c r="B70" s="395">
        <v>0.54166666666666596</v>
      </c>
      <c r="C70" s="396"/>
      <c r="D70" s="82" t="s">
        <v>27</v>
      </c>
      <c r="E70" s="396">
        <v>0.56597222222222199</v>
      </c>
      <c r="F70" s="397"/>
      <c r="G70" s="414" t="str">
        <f>L10</f>
        <v>ファイターズ</v>
      </c>
      <c r="H70" s="398"/>
      <c r="I70" s="398"/>
      <c r="J70" s="43"/>
      <c r="K70" s="92" t="s">
        <v>28</v>
      </c>
      <c r="L70" s="92"/>
      <c r="M70" s="398" t="str">
        <f>L11</f>
        <v>Ｊ-ＳＰＯＲＴＳ</v>
      </c>
      <c r="N70" s="398"/>
      <c r="O70" s="399"/>
      <c r="P70" s="408" t="s">
        <v>31</v>
      </c>
      <c r="Q70" s="409"/>
      <c r="R70" s="409"/>
      <c r="S70" s="409"/>
      <c r="T70" s="409"/>
      <c r="U70" s="409"/>
      <c r="V70" s="409"/>
      <c r="W70" s="409"/>
      <c r="X70" s="410"/>
      <c r="Y70" s="414" t="str">
        <f>X10</f>
        <v>ＦＣ真岡21</v>
      </c>
      <c r="Z70" s="398"/>
      <c r="AA70" s="398"/>
      <c r="AB70" s="43"/>
      <c r="AC70" s="92" t="s">
        <v>28</v>
      </c>
      <c r="AD70" s="92"/>
      <c r="AE70" s="398" t="str">
        <f>X11</f>
        <v>ＦＣ中村</v>
      </c>
      <c r="AF70" s="398"/>
      <c r="AG70" s="399"/>
      <c r="AH70" s="408" t="s">
        <v>31</v>
      </c>
      <c r="AI70" s="409"/>
      <c r="AJ70" s="409"/>
      <c r="AK70" s="409"/>
      <c r="AL70" s="409"/>
      <c r="AM70" s="409"/>
      <c r="AN70" s="409"/>
      <c r="AO70" s="409"/>
      <c r="AP70" s="410"/>
      <c r="AQ70" s="58"/>
      <c r="AR70" s="11"/>
    </row>
    <row r="71" spans="1:44" x14ac:dyDescent="0.15">
      <c r="AQ71" s="11"/>
      <c r="AR71" s="11"/>
    </row>
    <row r="72" spans="1:44" x14ac:dyDescent="0.15">
      <c r="AQ72" s="11"/>
      <c r="AR72" s="11"/>
    </row>
    <row r="73" spans="1:44" x14ac:dyDescent="0.15">
      <c r="AQ73" s="11"/>
      <c r="AR73" s="11"/>
    </row>
    <row r="74" spans="1:44" x14ac:dyDescent="0.15">
      <c r="AQ74" s="11"/>
      <c r="AR74" s="11"/>
    </row>
    <row r="75" spans="1:44" x14ac:dyDescent="0.15">
      <c r="AQ75" s="11"/>
      <c r="AR75" s="11"/>
    </row>
    <row r="76" spans="1:44" x14ac:dyDescent="0.15">
      <c r="AQ76" s="11"/>
      <c r="AR76" s="11"/>
    </row>
    <row r="77" spans="1:44" x14ac:dyDescent="0.15">
      <c r="AQ77" s="11"/>
      <c r="AR77" s="11"/>
    </row>
    <row r="78" spans="1:44" x14ac:dyDescent="0.15">
      <c r="AQ78" s="11"/>
      <c r="AR78" s="11"/>
    </row>
    <row r="79" spans="1:44" x14ac:dyDescent="0.15">
      <c r="AQ79" s="11"/>
      <c r="AR79" s="11"/>
    </row>
  </sheetData>
  <mergeCells count="399">
    <mergeCell ref="A47:AP47"/>
    <mergeCell ref="B49:L49"/>
    <mergeCell ref="AN51:AP51"/>
    <mergeCell ref="AH51:AJ51"/>
    <mergeCell ref="AK52:AM52"/>
    <mergeCell ref="B56:C56"/>
    <mergeCell ref="E56:F56"/>
    <mergeCell ref="G56:I56"/>
    <mergeCell ref="M56:O56"/>
    <mergeCell ref="P56:R56"/>
    <mergeCell ref="S56:U56"/>
    <mergeCell ref="AE55:AG55"/>
    <mergeCell ref="AN55:AP55"/>
    <mergeCell ref="AK55:AM55"/>
    <mergeCell ref="B55:C55"/>
    <mergeCell ref="E55:F55"/>
    <mergeCell ref="G55:I55"/>
    <mergeCell ref="M55:O55"/>
    <mergeCell ref="P55:R55"/>
    <mergeCell ref="S55:U55"/>
    <mergeCell ref="AK56:AM56"/>
    <mergeCell ref="AE52:AG52"/>
    <mergeCell ref="AH52:AJ52"/>
    <mergeCell ref="AK51:AM51"/>
    <mergeCell ref="AH43:AJ43"/>
    <mergeCell ref="AK43:AM43"/>
    <mergeCell ref="AN43:AP43"/>
    <mergeCell ref="V42:X42"/>
    <mergeCell ref="Y42:AA42"/>
    <mergeCell ref="AE42:AG42"/>
    <mergeCell ref="AH42:AJ42"/>
    <mergeCell ref="AK42:AM42"/>
    <mergeCell ref="AN42:AP42"/>
    <mergeCell ref="AH70:AP70"/>
    <mergeCell ref="V57:X57"/>
    <mergeCell ref="B70:C70"/>
    <mergeCell ref="E70:F70"/>
    <mergeCell ref="G70:I70"/>
    <mergeCell ref="S57:U57"/>
    <mergeCell ref="V56:X56"/>
    <mergeCell ref="Y56:AA56"/>
    <mergeCell ref="AE56:AG56"/>
    <mergeCell ref="A58:AP58"/>
    <mergeCell ref="A60:AP60"/>
    <mergeCell ref="B62:L62"/>
    <mergeCell ref="Y57:AA57"/>
    <mergeCell ref="AE57:AG57"/>
    <mergeCell ref="AH57:AJ57"/>
    <mergeCell ref="AN57:AP57"/>
    <mergeCell ref="B57:C57"/>
    <mergeCell ref="E57:F57"/>
    <mergeCell ref="G57:I57"/>
    <mergeCell ref="M57:O57"/>
    <mergeCell ref="P57:R57"/>
    <mergeCell ref="AH56:AJ56"/>
    <mergeCell ref="M70:O70"/>
    <mergeCell ref="AE68:AG68"/>
    <mergeCell ref="AL17:AO17"/>
    <mergeCell ref="AP17:AQ17"/>
    <mergeCell ref="AR17:AS17"/>
    <mergeCell ref="AT17:AU17"/>
    <mergeCell ref="AK50:AM50"/>
    <mergeCell ref="AN50:AP50"/>
    <mergeCell ref="A34:AP34"/>
    <mergeCell ref="B36:L36"/>
    <mergeCell ref="B50:F50"/>
    <mergeCell ref="G50:O50"/>
    <mergeCell ref="P50:R50"/>
    <mergeCell ref="S50:U50"/>
    <mergeCell ref="V50:X50"/>
    <mergeCell ref="Y50:AG50"/>
    <mergeCell ref="AH50:AJ50"/>
    <mergeCell ref="A45:AP45"/>
    <mergeCell ref="V44:X44"/>
    <mergeCell ref="Y44:AA44"/>
    <mergeCell ref="AE44:AG44"/>
    <mergeCell ref="AH44:AJ44"/>
    <mergeCell ref="AK44:AM44"/>
    <mergeCell ref="AN44:AP44"/>
    <mergeCell ref="AH37:AJ37"/>
    <mergeCell ref="AK37:AM37"/>
    <mergeCell ref="AL14:AO14"/>
    <mergeCell ref="AP14:AQ14"/>
    <mergeCell ref="AR14:AS14"/>
    <mergeCell ref="AT14:AU14"/>
    <mergeCell ref="AL15:AO15"/>
    <mergeCell ref="AP15:AQ15"/>
    <mergeCell ref="AR15:AS15"/>
    <mergeCell ref="AT15:AU15"/>
    <mergeCell ref="AP16:AQ16"/>
    <mergeCell ref="AL16:AO16"/>
    <mergeCell ref="AR16:AS16"/>
    <mergeCell ref="AT16:AU16"/>
    <mergeCell ref="AT7:AU7"/>
    <mergeCell ref="AL12:AO12"/>
    <mergeCell ref="AP12:AQ12"/>
    <mergeCell ref="AR12:AS12"/>
    <mergeCell ref="AT12:AU12"/>
    <mergeCell ref="AL13:AO13"/>
    <mergeCell ref="AP13:AQ13"/>
    <mergeCell ref="AR13:AS13"/>
    <mergeCell ref="AT13:AU13"/>
    <mergeCell ref="AL10:AO10"/>
    <mergeCell ref="AP10:AQ10"/>
    <mergeCell ref="AR10:AS10"/>
    <mergeCell ref="AT10:AU10"/>
    <mergeCell ref="AP11:AQ11"/>
    <mergeCell ref="AR11:AS11"/>
    <mergeCell ref="AT11:AU11"/>
    <mergeCell ref="AP7:AQ7"/>
    <mergeCell ref="AL8:AO8"/>
    <mergeCell ref="AL9:AO9"/>
    <mergeCell ref="AL11:AO11"/>
    <mergeCell ref="AL7:AO7"/>
    <mergeCell ref="AP5:AQ5"/>
    <mergeCell ref="AR5:AS5"/>
    <mergeCell ref="AT5:AU5"/>
    <mergeCell ref="AL6:AO6"/>
    <mergeCell ref="AP6:AQ6"/>
    <mergeCell ref="Y69:AA69"/>
    <mergeCell ref="AE69:AG69"/>
    <mergeCell ref="AH69:AP69"/>
    <mergeCell ref="AH68:AP68"/>
    <mergeCell ref="AH66:AJ66"/>
    <mergeCell ref="AK66:AM66"/>
    <mergeCell ref="AN66:AP66"/>
    <mergeCell ref="Y64:AA64"/>
    <mergeCell ref="AE64:AG64"/>
    <mergeCell ref="AH64:AJ64"/>
    <mergeCell ref="AK64:AM64"/>
    <mergeCell ref="AN64:AP64"/>
    <mergeCell ref="AP8:AQ8"/>
    <mergeCell ref="AR8:AS8"/>
    <mergeCell ref="AH65:AJ65"/>
    <mergeCell ref="AK65:AM65"/>
    <mergeCell ref="AT8:AU8"/>
    <mergeCell ref="Y68:AA68"/>
    <mergeCell ref="AR7:AS7"/>
    <mergeCell ref="B69:C69"/>
    <mergeCell ref="E69:F69"/>
    <mergeCell ref="G69:I69"/>
    <mergeCell ref="M69:O69"/>
    <mergeCell ref="B68:C68"/>
    <mergeCell ref="E68:F68"/>
    <mergeCell ref="G68:I68"/>
    <mergeCell ref="M68:O68"/>
    <mergeCell ref="Y70:AA70"/>
    <mergeCell ref="AE70:AG70"/>
    <mergeCell ref="P68:X68"/>
    <mergeCell ref="P69:X69"/>
    <mergeCell ref="P70:X70"/>
    <mergeCell ref="B67:C67"/>
    <mergeCell ref="E67:F67"/>
    <mergeCell ref="AN65:AP65"/>
    <mergeCell ref="B66:C66"/>
    <mergeCell ref="E66:F66"/>
    <mergeCell ref="G66:I66"/>
    <mergeCell ref="M66:O66"/>
    <mergeCell ref="P66:R66"/>
    <mergeCell ref="S66:U66"/>
    <mergeCell ref="V66:X66"/>
    <mergeCell ref="Y66:AA66"/>
    <mergeCell ref="AE66:AG66"/>
    <mergeCell ref="S65:U65"/>
    <mergeCell ref="V65:X65"/>
    <mergeCell ref="Y65:AA65"/>
    <mergeCell ref="AE65:AG65"/>
    <mergeCell ref="B65:C65"/>
    <mergeCell ref="E65:F65"/>
    <mergeCell ref="G65:I65"/>
    <mergeCell ref="M65:O65"/>
    <mergeCell ref="P65:R65"/>
    <mergeCell ref="AH63:AJ63"/>
    <mergeCell ref="AK63:AM63"/>
    <mergeCell ref="AN63:AP63"/>
    <mergeCell ref="B64:C64"/>
    <mergeCell ref="E64:F64"/>
    <mergeCell ref="G64:I64"/>
    <mergeCell ref="M64:O64"/>
    <mergeCell ref="P64:R64"/>
    <mergeCell ref="S64:U64"/>
    <mergeCell ref="V64:X64"/>
    <mergeCell ref="B63:F63"/>
    <mergeCell ref="G63:O63"/>
    <mergeCell ref="P63:R63"/>
    <mergeCell ref="S63:U63"/>
    <mergeCell ref="V63:X63"/>
    <mergeCell ref="Y63:AG63"/>
    <mergeCell ref="AK57:AM57"/>
    <mergeCell ref="AN56:AP56"/>
    <mergeCell ref="B54:C54"/>
    <mergeCell ref="E54:F54"/>
    <mergeCell ref="V55:X55"/>
    <mergeCell ref="Y55:AA55"/>
    <mergeCell ref="B52:C52"/>
    <mergeCell ref="E52:F52"/>
    <mergeCell ref="G52:I52"/>
    <mergeCell ref="M52:O52"/>
    <mergeCell ref="P52:R52"/>
    <mergeCell ref="AN52:AP52"/>
    <mergeCell ref="B53:C53"/>
    <mergeCell ref="E53:F53"/>
    <mergeCell ref="G53:I53"/>
    <mergeCell ref="M53:O53"/>
    <mergeCell ref="P53:R53"/>
    <mergeCell ref="S53:U53"/>
    <mergeCell ref="V53:X53"/>
    <mergeCell ref="Y53:AA53"/>
    <mergeCell ref="AE53:AG53"/>
    <mergeCell ref="S52:U52"/>
    <mergeCell ref="V52:X52"/>
    <mergeCell ref="Y52:AA52"/>
    <mergeCell ref="AN53:AP53"/>
    <mergeCell ref="AH55:AJ55"/>
    <mergeCell ref="B51:C51"/>
    <mergeCell ref="E51:F51"/>
    <mergeCell ref="G51:I51"/>
    <mergeCell ref="M51:O51"/>
    <mergeCell ref="P51:R51"/>
    <mergeCell ref="S51:U51"/>
    <mergeCell ref="V51:X51"/>
    <mergeCell ref="Y51:AA51"/>
    <mergeCell ref="AE51:AG51"/>
    <mergeCell ref="AH53:AJ53"/>
    <mergeCell ref="AK53:AM53"/>
    <mergeCell ref="B44:C44"/>
    <mergeCell ref="E44:F44"/>
    <mergeCell ref="G44:I44"/>
    <mergeCell ref="M44:O44"/>
    <mergeCell ref="P44:R44"/>
    <mergeCell ref="S44:U44"/>
    <mergeCell ref="V43:X43"/>
    <mergeCell ref="Y43:AA43"/>
    <mergeCell ref="AE43:AG43"/>
    <mergeCell ref="B43:C43"/>
    <mergeCell ref="E43:F43"/>
    <mergeCell ref="G43:I43"/>
    <mergeCell ref="M43:O43"/>
    <mergeCell ref="P43:R43"/>
    <mergeCell ref="S43:U43"/>
    <mergeCell ref="B42:C42"/>
    <mergeCell ref="E42:F42"/>
    <mergeCell ref="G42:I42"/>
    <mergeCell ref="M42:O42"/>
    <mergeCell ref="P42:R42"/>
    <mergeCell ref="S42:U42"/>
    <mergeCell ref="AH40:AJ40"/>
    <mergeCell ref="AK40:AM40"/>
    <mergeCell ref="AN40:AP40"/>
    <mergeCell ref="B41:C41"/>
    <mergeCell ref="E41:F41"/>
    <mergeCell ref="B40:C40"/>
    <mergeCell ref="E40:F40"/>
    <mergeCell ref="G40:I40"/>
    <mergeCell ref="M40:O40"/>
    <mergeCell ref="P40:R40"/>
    <mergeCell ref="S40:U40"/>
    <mergeCell ref="V40:X40"/>
    <mergeCell ref="Y40:AA40"/>
    <mergeCell ref="AE40:AG40"/>
    <mergeCell ref="V37:X37"/>
    <mergeCell ref="B39:C39"/>
    <mergeCell ref="E39:F39"/>
    <mergeCell ref="G39:I39"/>
    <mergeCell ref="M39:O39"/>
    <mergeCell ref="P39:R39"/>
    <mergeCell ref="AN39:AP39"/>
    <mergeCell ref="S39:U39"/>
    <mergeCell ref="V39:X39"/>
    <mergeCell ref="Y39:AA39"/>
    <mergeCell ref="AE39:AG39"/>
    <mergeCell ref="AH39:AJ39"/>
    <mergeCell ref="AK39:AM39"/>
    <mergeCell ref="Y37:AG37"/>
    <mergeCell ref="Y38:AA38"/>
    <mergeCell ref="AE38:AG38"/>
    <mergeCell ref="AH38:AJ38"/>
    <mergeCell ref="AK38:AM38"/>
    <mergeCell ref="AN38:AP38"/>
    <mergeCell ref="B38:C38"/>
    <mergeCell ref="E38:F38"/>
    <mergeCell ref="G38:I38"/>
    <mergeCell ref="AN37:AP37"/>
    <mergeCell ref="M38:O38"/>
    <mergeCell ref="AK21:AL21"/>
    <mergeCell ref="P38:R38"/>
    <mergeCell ref="S38:U38"/>
    <mergeCell ref="V38:X38"/>
    <mergeCell ref="B37:F37"/>
    <mergeCell ref="G37:O37"/>
    <mergeCell ref="X23:Z23"/>
    <mergeCell ref="AA23:AC23"/>
    <mergeCell ref="AH23:AI23"/>
    <mergeCell ref="I24:K24"/>
    <mergeCell ref="AH24:AI24"/>
    <mergeCell ref="I25:K25"/>
    <mergeCell ref="AH25:AI25"/>
    <mergeCell ref="I29:K29"/>
    <mergeCell ref="AH29:AI29"/>
    <mergeCell ref="I26:K26"/>
    <mergeCell ref="AH26:AI26"/>
    <mergeCell ref="I27:K27"/>
    <mergeCell ref="AH27:AI27"/>
    <mergeCell ref="I28:K28"/>
    <mergeCell ref="AH28:AI28"/>
    <mergeCell ref="A32:AP32"/>
    <mergeCell ref="P37:R37"/>
    <mergeCell ref="S37:U37"/>
    <mergeCell ref="I19:K19"/>
    <mergeCell ref="AH19:AI19"/>
    <mergeCell ref="I20:K20"/>
    <mergeCell ref="AH20:AI20"/>
    <mergeCell ref="I23:K23"/>
    <mergeCell ref="L23:N23"/>
    <mergeCell ref="O23:Q23"/>
    <mergeCell ref="R23:T23"/>
    <mergeCell ref="U23:W23"/>
    <mergeCell ref="I17:K17"/>
    <mergeCell ref="AH17:AI17"/>
    <mergeCell ref="I18:K18"/>
    <mergeCell ref="AH18:AI18"/>
    <mergeCell ref="U14:W14"/>
    <mergeCell ref="X14:Z14"/>
    <mergeCell ref="AA14:AC14"/>
    <mergeCell ref="AH14:AI14"/>
    <mergeCell ref="I15:K15"/>
    <mergeCell ref="AH15:AI15"/>
    <mergeCell ref="AA10:AB10"/>
    <mergeCell ref="S8:T8"/>
    <mergeCell ref="X10:Z10"/>
    <mergeCell ref="I16:K16"/>
    <mergeCell ref="AH16:AI16"/>
    <mergeCell ref="I14:K14"/>
    <mergeCell ref="L14:N14"/>
    <mergeCell ref="O14:Q14"/>
    <mergeCell ref="R14:T14"/>
    <mergeCell ref="X9:Z9"/>
    <mergeCell ref="AA9:AB9"/>
    <mergeCell ref="A1:AL1"/>
    <mergeCell ref="L10:N10"/>
    <mergeCell ref="O10:P10"/>
    <mergeCell ref="Q10:R10"/>
    <mergeCell ref="S10:T10"/>
    <mergeCell ref="X11:Z11"/>
    <mergeCell ref="AA11:AB11"/>
    <mergeCell ref="AC11:AD11"/>
    <mergeCell ref="AE11:AF11"/>
    <mergeCell ref="L9:N9"/>
    <mergeCell ref="O9:P9"/>
    <mergeCell ref="Q9:R9"/>
    <mergeCell ref="S9:T9"/>
    <mergeCell ref="X8:Z8"/>
    <mergeCell ref="AA8:AB8"/>
    <mergeCell ref="A3:AJ3"/>
    <mergeCell ref="AC9:AD9"/>
    <mergeCell ref="O7:P7"/>
    <mergeCell ref="Q7:R7"/>
    <mergeCell ref="S7:T7"/>
    <mergeCell ref="L11:N11"/>
    <mergeCell ref="O11:P11"/>
    <mergeCell ref="Q11:R11"/>
    <mergeCell ref="S11:T11"/>
    <mergeCell ref="S5:T5"/>
    <mergeCell ref="O5:P5"/>
    <mergeCell ref="Q5:R5"/>
    <mergeCell ref="L7:N7"/>
    <mergeCell ref="X6:Z6"/>
    <mergeCell ref="L8:N8"/>
    <mergeCell ref="O8:P8"/>
    <mergeCell ref="Q8:R8"/>
    <mergeCell ref="L6:N6"/>
    <mergeCell ref="O6:P6"/>
    <mergeCell ref="Q6:R6"/>
    <mergeCell ref="S6:T6"/>
    <mergeCell ref="X7:Z7"/>
    <mergeCell ref="AK3:AU3"/>
    <mergeCell ref="AA7:AB7"/>
    <mergeCell ref="AP18:AQ18"/>
    <mergeCell ref="AT18:AU18"/>
    <mergeCell ref="AR18:AS18"/>
    <mergeCell ref="AL18:AO18"/>
    <mergeCell ref="AA5:AB5"/>
    <mergeCell ref="AC5:AD5"/>
    <mergeCell ref="AE5:AF5"/>
    <mergeCell ref="AC8:AD8"/>
    <mergeCell ref="AE8:AF8"/>
    <mergeCell ref="AC10:AD10"/>
    <mergeCell ref="AE10:AF10"/>
    <mergeCell ref="AA6:AB6"/>
    <mergeCell ref="AC6:AD6"/>
    <mergeCell ref="AE6:AF6"/>
    <mergeCell ref="AE7:AF7"/>
    <mergeCell ref="AE9:AF9"/>
    <mergeCell ref="AC7:AD7"/>
    <mergeCell ref="AP9:AQ9"/>
    <mergeCell ref="AR9:AS9"/>
    <mergeCell ref="AT9:AU9"/>
    <mergeCell ref="AR6:AS6"/>
    <mergeCell ref="AT6:AU6"/>
  </mergeCells>
  <phoneticPr fontId="1"/>
  <pageMargins left="0.32" right="0.27" top="0.5" bottom="0.52" header="0.3" footer="0.3"/>
  <pageSetup paperSize="9" scale="9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抽選</vt:lpstr>
      <vt:lpstr>地域リーグ戦Ｕ-12（前期）7チーム (Ａ) </vt:lpstr>
      <vt:lpstr>地域リーグ戦Ｕ-12（前期）7チーム (Ｂ)</vt:lpstr>
      <vt:lpstr>Sheet1</vt:lpstr>
      <vt:lpstr>地域リーグ戦 Ｕ-10新</vt:lpstr>
      <vt:lpstr>'地域リーグ戦 Ｕ-10新'!Print_Area</vt:lpstr>
      <vt:lpstr>'地域リーグ戦Ｕ-12（前期）7チーム (Ａ) '!Print_Area</vt:lpstr>
      <vt:lpstr>'地域リーグ戦Ｕ-12（前期）7チーム (Ｂ)'!Print_Area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祖母井クラブ掲示板</dc:title>
  <dc:creator>Isikawa</dc:creator>
  <cp:lastModifiedBy>User</cp:lastModifiedBy>
  <cp:lastPrinted>2024-04-10T02:23:13Z</cp:lastPrinted>
  <dcterms:created xsi:type="dcterms:W3CDTF">2001-10-25T20:20:00Z</dcterms:created>
  <dcterms:modified xsi:type="dcterms:W3CDTF">2024-04-11T08:22:59Z</dcterms:modified>
</cp:coreProperties>
</file>