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Ａサッカーその他\サッカー①\クラブ大会\☆地区、県大会結果\24大会\2024 4.バーモントカップ\"/>
    </mc:Choice>
  </mc:AlternateContent>
  <bookViews>
    <workbookView xWindow="480" yWindow="270" windowWidth="14700" windowHeight="8775" tabRatio="891" activeTab="1"/>
  </bookViews>
  <sheets>
    <sheet name="2024 バーモントカップ" sheetId="222" r:id="rId1"/>
    <sheet name="2024 バーモントカップ (印刷用)" sheetId="223" r:id="rId2"/>
  </sheets>
  <definedNames>
    <definedName name="_xlnm.Print_Area" localSheetId="0">'2024 バーモントカップ'!$A$1:$AC$27</definedName>
    <definedName name="_xlnm.Print_Area" localSheetId="1">'2024 バーモントカップ (印刷用)'!$A$1:$AC$27</definedName>
  </definedNames>
  <calcPr calcId="152511"/>
  <fileRecoveryPr autoRecover="0"/>
</workbook>
</file>

<file path=xl/calcChain.xml><?xml version="1.0" encoding="utf-8"?>
<calcChain xmlns="http://schemas.openxmlformats.org/spreadsheetml/2006/main">
  <c r="AA27" i="223" l="1"/>
  <c r="X27" i="223"/>
  <c r="S27" i="223"/>
  <c r="G27" i="223"/>
  <c r="AA26" i="223"/>
  <c r="X26" i="223"/>
  <c r="S26" i="223"/>
  <c r="G26" i="223"/>
  <c r="AA25" i="223"/>
  <c r="X25" i="223"/>
  <c r="S25" i="223"/>
  <c r="G25" i="223"/>
  <c r="AA24" i="223"/>
  <c r="X24" i="223"/>
  <c r="S24" i="223"/>
  <c r="G24" i="223"/>
  <c r="AA23" i="223"/>
  <c r="X23" i="223"/>
  <c r="S23" i="223"/>
  <c r="G23" i="223"/>
  <c r="AA22" i="223"/>
  <c r="X22" i="223"/>
  <c r="S22" i="223"/>
  <c r="G22" i="223"/>
  <c r="AA21" i="223"/>
  <c r="X21" i="223"/>
  <c r="S21" i="223"/>
  <c r="G21" i="223"/>
  <c r="AA20" i="223"/>
  <c r="X20" i="223"/>
  <c r="S20" i="223"/>
  <c r="G20" i="223"/>
  <c r="AA19" i="223"/>
  <c r="X19" i="223"/>
  <c r="S19" i="223"/>
  <c r="G19" i="223"/>
  <c r="AA18" i="223"/>
  <c r="X18" i="223"/>
  <c r="S18" i="223"/>
  <c r="G18" i="223"/>
  <c r="AA17" i="223"/>
  <c r="X17" i="223"/>
  <c r="S17" i="223"/>
  <c r="G17" i="223"/>
  <c r="AA16" i="223"/>
  <c r="X16" i="223"/>
  <c r="S16" i="223"/>
  <c r="G16" i="223"/>
  <c r="AA15" i="223"/>
  <c r="X15" i="223"/>
  <c r="S15" i="223"/>
  <c r="G15" i="223"/>
  <c r="AA14" i="223"/>
  <c r="X14" i="223"/>
  <c r="S14" i="223"/>
  <c r="G14" i="223"/>
  <c r="AA13" i="223"/>
  <c r="X13" i="223"/>
  <c r="S13" i="223"/>
  <c r="G13" i="223"/>
  <c r="S4" i="223"/>
  <c r="P4" i="223"/>
  <c r="M4" i="223"/>
  <c r="J4" i="223"/>
  <c r="G4" i="223"/>
  <c r="D4" i="223"/>
  <c r="X27" i="222"/>
  <c r="X26" i="222"/>
  <c r="AA27" i="222"/>
  <c r="AA26" i="222"/>
  <c r="S27" i="222"/>
  <c r="G27" i="222"/>
  <c r="X21" i="222"/>
  <c r="X13" i="222"/>
  <c r="S19" i="222"/>
  <c r="G19" i="222"/>
  <c r="AA21" i="222"/>
  <c r="AA20" i="222"/>
  <c r="S18" i="222"/>
  <c r="G18" i="222"/>
  <c r="AA17" i="222"/>
  <c r="X15" i="222"/>
  <c r="S17" i="222"/>
  <c r="G17" i="222"/>
  <c r="X24" i="222"/>
  <c r="X20" i="222"/>
  <c r="S20" i="222"/>
  <c r="G20" i="222"/>
  <c r="AA24" i="222"/>
  <c r="AA22" i="222"/>
  <c r="S23" i="222"/>
  <c r="G23" i="222"/>
  <c r="AA23" i="222"/>
  <c r="X18" i="222"/>
  <c r="S22" i="222"/>
  <c r="G22" i="222"/>
  <c r="X22" i="222"/>
  <c r="S26" i="222"/>
  <c r="G26" i="222"/>
  <c r="X19" i="222"/>
  <c r="AA18" i="222"/>
  <c r="S21" i="222"/>
  <c r="G21" i="222"/>
  <c r="X17" i="222"/>
  <c r="AA16" i="222"/>
  <c r="S15" i="222"/>
  <c r="G15" i="222"/>
  <c r="X14" i="222"/>
  <c r="AA15" i="222"/>
  <c r="S14" i="222"/>
  <c r="G14" i="222"/>
  <c r="AA14" i="222"/>
  <c r="AA13" i="222"/>
  <c r="S13" i="222"/>
  <c r="G13" i="222"/>
  <c r="X25" i="222"/>
  <c r="AA25" i="222"/>
  <c r="S25" i="222"/>
  <c r="G25" i="222"/>
  <c r="X23" i="222"/>
  <c r="S24" i="222"/>
  <c r="G24" i="222"/>
  <c r="X16" i="222"/>
  <c r="AA19" i="222"/>
  <c r="S16" i="222"/>
  <c r="G16" i="222"/>
  <c r="U9" i="222"/>
  <c r="P10" i="222" s="1"/>
  <c r="S9" i="222"/>
  <c r="R10" i="222" s="1"/>
  <c r="U8" i="222"/>
  <c r="M10" i="222" s="1"/>
  <c r="S8" i="222"/>
  <c r="O10" i="222" s="1"/>
  <c r="R8" i="222"/>
  <c r="M9" i="222" s="1"/>
  <c r="P8" i="222"/>
  <c r="O9" i="222" s="1"/>
  <c r="U7" i="222"/>
  <c r="J10" i="222" s="1"/>
  <c r="S7" i="222"/>
  <c r="L10" i="222" s="1"/>
  <c r="R7" i="222"/>
  <c r="J9" i="222" s="1"/>
  <c r="P7" i="222"/>
  <c r="L9" i="222" s="1"/>
  <c r="O7" i="222"/>
  <c r="J8" i="222" s="1"/>
  <c r="M7" i="222"/>
  <c r="L8" i="222" s="1"/>
  <c r="U6" i="222"/>
  <c r="G10" i="222" s="1"/>
  <c r="S6" i="222"/>
  <c r="I10" i="222" s="1"/>
  <c r="R6" i="222"/>
  <c r="G9" i="222" s="1"/>
  <c r="P6" i="222"/>
  <c r="I9" i="222" s="1"/>
  <c r="O6" i="222"/>
  <c r="G8" i="222" s="1"/>
  <c r="M6" i="222"/>
  <c r="I8" i="222" s="1"/>
  <c r="L6" i="222"/>
  <c r="G7" i="222" s="1"/>
  <c r="J6" i="222"/>
  <c r="I7" i="222" s="1"/>
  <c r="U5" i="222"/>
  <c r="D10" i="222" s="1"/>
  <c r="S5" i="222"/>
  <c r="F10" i="222" s="1"/>
  <c r="R5" i="222"/>
  <c r="D9" i="222" s="1"/>
  <c r="P5" i="222"/>
  <c r="F9" i="222" s="1"/>
  <c r="O5" i="222"/>
  <c r="D8" i="222" s="1"/>
  <c r="M5" i="222"/>
  <c r="F8" i="222" s="1"/>
  <c r="L5" i="222"/>
  <c r="D7" i="222" s="1"/>
  <c r="J5" i="222"/>
  <c r="F7" i="222" s="1"/>
  <c r="I5" i="222"/>
  <c r="D6" i="222" s="1"/>
  <c r="G5" i="222"/>
  <c r="S4" i="222"/>
  <c r="P4" i="222"/>
  <c r="M4" i="222"/>
  <c r="J4" i="222"/>
  <c r="G4" i="222"/>
  <c r="D4" i="222"/>
  <c r="Z6" i="222" l="1"/>
  <c r="Z5" i="222"/>
  <c r="Z10" i="222"/>
  <c r="X10" i="222"/>
  <c r="Z8" i="222"/>
  <c r="X8" i="222"/>
  <c r="Z7" i="222"/>
  <c r="X7" i="222"/>
  <c r="Z9" i="222"/>
  <c r="X9" i="222"/>
  <c r="F6" i="222"/>
  <c r="X6" i="222" s="1"/>
  <c r="X5" i="222"/>
</calcChain>
</file>

<file path=xl/sharedStrings.xml><?xml version="1.0" encoding="utf-8"?>
<sst xmlns="http://schemas.openxmlformats.org/spreadsheetml/2006/main" count="158" uniqueCount="24">
  <si>
    <t>～</t>
  </si>
  <si>
    <t>勝ち点</t>
  </si>
  <si>
    <t>得失点</t>
  </si>
  <si>
    <t>得点</t>
  </si>
  <si>
    <t>順位</t>
  </si>
  <si>
    <t>主　審</t>
    <rPh sb="0" eb="1">
      <t>シュ</t>
    </rPh>
    <rPh sb="2" eb="3">
      <t>シン</t>
    </rPh>
    <phoneticPr fontId="1"/>
  </si>
  <si>
    <t>副　審</t>
    <rPh sb="0" eb="1">
      <t>フク</t>
    </rPh>
    <rPh sb="2" eb="3">
      <t>シン</t>
    </rPh>
    <phoneticPr fontId="1"/>
  </si>
  <si>
    <t>～</t>
    <phoneticPr fontId="1"/>
  </si>
  <si>
    <t>－</t>
    <phoneticPr fontId="1"/>
  </si>
  <si>
    <t>-</t>
    <phoneticPr fontId="1"/>
  </si>
  <si>
    <t>チーム名</t>
    <rPh sb="3" eb="4">
      <t>メイ</t>
    </rPh>
    <phoneticPr fontId="1"/>
  </si>
  <si>
    <t>２０２４　バ ー モ ン ト カ ッ プ 芳 賀 地 区 大 会</t>
    <phoneticPr fontId="1"/>
  </si>
  <si>
    <t>監督会議 8:30　　9:00 試合開始　　　　　　　　　　　</t>
    <phoneticPr fontId="1"/>
  </si>
  <si>
    <t>（ 会 場　　 久 下 田 小 学 校 ）　 5/18</t>
    <rPh sb="2" eb="3">
      <t>カイ</t>
    </rPh>
    <rPh sb="4" eb="5">
      <t>バ</t>
    </rPh>
    <rPh sb="8" eb="9">
      <t>ヒサシ</t>
    </rPh>
    <rPh sb="10" eb="11">
      <t>シタ</t>
    </rPh>
    <rPh sb="12" eb="13">
      <t>タ</t>
    </rPh>
    <rPh sb="14" eb="15">
      <t>ショウ</t>
    </rPh>
    <rPh sb="16" eb="17">
      <t>ガク</t>
    </rPh>
    <rPh sb="18" eb="19">
      <t>コウ</t>
    </rPh>
    <phoneticPr fontId="1"/>
  </si>
  <si>
    <t>久下田ＦＣ Ｂ</t>
    <rPh sb="0" eb="5">
      <t>クゲタfc</t>
    </rPh>
    <phoneticPr fontId="1"/>
  </si>
  <si>
    <t>久下田ＦＣ Ａ</t>
    <rPh sb="0" eb="5">
      <t>クゲタfc</t>
    </rPh>
    <phoneticPr fontId="1"/>
  </si>
  <si>
    <t>祖母井クラブ</t>
    <rPh sb="0" eb="3">
      <t>ウバガイ</t>
    </rPh>
    <phoneticPr fontId="1"/>
  </si>
  <si>
    <t>ＦＣ中村 Ａ</t>
    <rPh sb="0" eb="4">
      <t>fcナカムラ</t>
    </rPh>
    <phoneticPr fontId="1"/>
  </si>
  <si>
    <t>ＦＣ中村 Ｂ</t>
    <rPh sb="0" eb="4">
      <t>fcナカムラ</t>
    </rPh>
    <phoneticPr fontId="1"/>
  </si>
  <si>
    <t>祖母井ＦＣ</t>
    <rPh sb="0" eb="3">
      <t>ウバガイ</t>
    </rPh>
    <phoneticPr fontId="1"/>
  </si>
  <si>
    <t>（ 車は1チーム7台のご協力をお願いします ）</t>
    <rPh sb="2" eb="3">
      <t>クルマ</t>
    </rPh>
    <phoneticPr fontId="1"/>
  </si>
  <si>
    <r>
      <t>試合時間</t>
    </r>
    <r>
      <rPr>
        <b/>
        <sz val="12"/>
        <color rgb="FFFF0000"/>
        <rFont val="ＭＳ Ｐゴシック"/>
        <family val="3"/>
        <charset val="128"/>
      </rPr>
      <t>　（10-3-10）</t>
    </r>
    <rPh sb="0" eb="2">
      <t>シアイ</t>
    </rPh>
    <rPh sb="2" eb="4">
      <t>ジカン</t>
    </rPh>
    <phoneticPr fontId="1"/>
  </si>
  <si>
    <r>
      <t>対　戦　</t>
    </r>
    <r>
      <rPr>
        <b/>
        <sz val="12"/>
        <color rgb="FFFF0000"/>
        <rFont val="ＭＳ Ｐゴシック"/>
        <family val="3"/>
        <charset val="128"/>
      </rPr>
      <t>（1試合目のチームは試合前、2試合目以降は試合終了後3分間の練習を行ってください。）</t>
    </r>
    <rPh sb="0" eb="1">
      <t>タイ</t>
    </rPh>
    <rPh sb="2" eb="3">
      <t>イクサ</t>
    </rPh>
    <rPh sb="6" eb="8">
      <t>シアイ</t>
    </rPh>
    <rPh sb="8" eb="9">
      <t>メ</t>
    </rPh>
    <rPh sb="14" eb="16">
      <t>シアイ</t>
    </rPh>
    <rPh sb="16" eb="17">
      <t>マエ</t>
    </rPh>
    <rPh sb="19" eb="22">
      <t>シアイメ</t>
    </rPh>
    <rPh sb="22" eb="24">
      <t>イコウ</t>
    </rPh>
    <rPh sb="25" eb="29">
      <t>シアイシュウリョウ</t>
    </rPh>
    <rPh sb="29" eb="30">
      <t>ゴ</t>
    </rPh>
    <rPh sb="31" eb="32">
      <t>フン</t>
    </rPh>
    <rPh sb="32" eb="33">
      <t>カン</t>
    </rPh>
    <rPh sb="34" eb="36">
      <t>レンシュウ</t>
    </rPh>
    <rPh sb="37" eb="38">
      <t>オコナ</t>
    </rPh>
    <phoneticPr fontId="1"/>
  </si>
  <si>
    <r>
      <t>対　戦　</t>
    </r>
    <r>
      <rPr>
        <b/>
        <sz val="12"/>
        <color rgb="FFFF0000"/>
        <rFont val="ＭＳ Ｐゴシック"/>
        <family val="3"/>
        <charset val="128"/>
      </rPr>
      <t>（1試合目のチームは試合前、2試合目以降は試合終了後 3分間の練習を行ってください。）</t>
    </r>
    <rPh sb="0" eb="1">
      <t>タイ</t>
    </rPh>
    <rPh sb="2" eb="3">
      <t>イクサ</t>
    </rPh>
    <rPh sb="6" eb="8">
      <t>シアイ</t>
    </rPh>
    <rPh sb="8" eb="9">
      <t>メ</t>
    </rPh>
    <rPh sb="14" eb="16">
      <t>シアイ</t>
    </rPh>
    <rPh sb="16" eb="17">
      <t>マエ</t>
    </rPh>
    <rPh sb="19" eb="22">
      <t>シアイメ</t>
    </rPh>
    <rPh sb="22" eb="24">
      <t>イコウ</t>
    </rPh>
    <rPh sb="25" eb="29">
      <t>シアイシュウリョウ</t>
    </rPh>
    <rPh sb="29" eb="30">
      <t>ゴ</t>
    </rPh>
    <rPh sb="32" eb="33">
      <t>フン</t>
    </rPh>
    <rPh sb="33" eb="34">
      <t>カン</t>
    </rPh>
    <rPh sb="35" eb="37">
      <t>レンシュウ</t>
    </rPh>
    <rPh sb="38" eb="39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</si>
</sst>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u/>
      <sz val="1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right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0" borderId="0" xfId="0" applyFont="1"/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20" fontId="10" fillId="0" borderId="17" xfId="0" applyNumberFormat="1" applyFont="1" applyBorder="1" applyAlignment="1">
      <alignment horizontal="center" vertical="center"/>
    </xf>
    <xf numFmtId="20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0" fontId="10" fillId="0" borderId="12" xfId="0" applyNumberFormat="1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44" xfId="0" applyFont="1" applyFill="1" applyBorder="1"/>
    <xf numFmtId="0" fontId="10" fillId="0" borderId="2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20" fontId="10" fillId="0" borderId="14" xfId="0" applyNumberFormat="1" applyFont="1" applyBorder="1" applyAlignment="1">
      <alignment horizontal="center" vertical="center"/>
    </xf>
    <xf numFmtId="20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0" fontId="10" fillId="0" borderId="13" xfId="0" applyNumberFormat="1" applyFont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20" fontId="10" fillId="0" borderId="15" xfId="0" applyNumberFormat="1" applyFont="1" applyBorder="1" applyAlignment="1">
      <alignment horizontal="center" vertical="center"/>
    </xf>
    <xf numFmtId="20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20" fontId="10" fillId="0" borderId="18" xfId="0" applyNumberFormat="1" applyFont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6"/>
  <sheetViews>
    <sheetView zoomScale="65" zoomScaleNormal="65" workbookViewId="0">
      <selection activeCell="P13" sqref="P13:R13"/>
    </sheetView>
  </sheetViews>
  <sheetFormatPr defaultColWidth="6.125" defaultRowHeight="13.5" x14ac:dyDescent="0.15"/>
  <cols>
    <col min="39" max="40" width="3.625" bestFit="1" customWidth="1"/>
    <col min="41" max="41" width="2.875" customWidth="1"/>
    <col min="42" max="43" width="3.625" bestFit="1" customWidth="1"/>
    <col min="44" max="44" width="3" customWidth="1"/>
    <col min="45" max="46" width="3.625" bestFit="1" customWidth="1"/>
    <col min="47" max="47" width="3" customWidth="1"/>
    <col min="48" max="49" width="3.625" bestFit="1" customWidth="1"/>
    <col min="50" max="50" width="2.875" customWidth="1"/>
    <col min="51" max="52" width="3.625" bestFit="1" customWidth="1"/>
  </cols>
  <sheetData>
    <row r="1" spans="1:49" ht="24" x14ac:dyDescent="0.15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49" ht="22.5" customHeight="1" x14ac:dyDescent="0.15">
      <c r="A2" s="9" t="s">
        <v>13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49" ht="21.75" customHeight="1" thickBot="1" x14ac:dyDescent="0.2">
      <c r="C3" s="4"/>
      <c r="D3" s="10" t="s">
        <v>12</v>
      </c>
      <c r="E3" s="10"/>
      <c r="F3" s="10"/>
      <c r="G3" s="10"/>
      <c r="H3" s="10"/>
      <c r="I3" s="10"/>
      <c r="J3" s="10"/>
      <c r="K3" s="10"/>
      <c r="L3" s="10"/>
      <c r="M3" s="5"/>
      <c r="N3" s="5"/>
      <c r="O3" s="5"/>
      <c r="P3" s="5"/>
      <c r="Q3" s="5"/>
      <c r="R3" s="5"/>
      <c r="S3" s="11" t="s">
        <v>20</v>
      </c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49" ht="27.95" customHeight="1" thickBot="1" x14ac:dyDescent="0.2">
      <c r="A4" s="15" t="s">
        <v>10</v>
      </c>
      <c r="B4" s="16"/>
      <c r="C4" s="17"/>
      <c r="D4" s="18" t="str">
        <f>A5</f>
        <v>久下田ＦＣ Ｂ</v>
      </c>
      <c r="E4" s="18"/>
      <c r="F4" s="19"/>
      <c r="G4" s="19" t="str">
        <f>A6</f>
        <v>久下田ＦＣ Ａ</v>
      </c>
      <c r="H4" s="19"/>
      <c r="I4" s="19"/>
      <c r="J4" s="19" t="str">
        <f>A7</f>
        <v>祖母井クラブ</v>
      </c>
      <c r="K4" s="19"/>
      <c r="L4" s="19"/>
      <c r="M4" s="19" t="str">
        <f>A8</f>
        <v>ＦＣ中村 Ａ</v>
      </c>
      <c r="N4" s="20"/>
      <c r="O4" s="20"/>
      <c r="P4" s="21" t="str">
        <f>A9</f>
        <v>ＦＣ中村 Ｂ</v>
      </c>
      <c r="Q4" s="22"/>
      <c r="R4" s="22"/>
      <c r="S4" s="21" t="str">
        <f>A10</f>
        <v>祖母井ＦＣ</v>
      </c>
      <c r="T4" s="22"/>
      <c r="U4" s="22"/>
      <c r="V4" s="23" t="s">
        <v>1</v>
      </c>
      <c r="W4" s="19"/>
      <c r="X4" s="19" t="s">
        <v>2</v>
      </c>
      <c r="Y4" s="19"/>
      <c r="Z4" s="20" t="s">
        <v>3</v>
      </c>
      <c r="AA4" s="18"/>
      <c r="AB4" s="19" t="s">
        <v>4</v>
      </c>
      <c r="AC4" s="24"/>
    </row>
    <row r="5" spans="1:49" ht="27.95" customHeight="1" x14ac:dyDescent="0.15">
      <c r="A5" s="25" t="s">
        <v>14</v>
      </c>
      <c r="B5" s="26"/>
      <c r="C5" s="27"/>
      <c r="D5" s="28"/>
      <c r="E5" s="29"/>
      <c r="F5" s="30"/>
      <c r="G5" s="31">
        <f>K16</f>
        <v>0</v>
      </c>
      <c r="H5" s="32" t="s">
        <v>9</v>
      </c>
      <c r="I5" s="33">
        <f>P16</f>
        <v>0</v>
      </c>
      <c r="J5" s="31">
        <f>K13</f>
        <v>0</v>
      </c>
      <c r="K5" s="32" t="s">
        <v>9</v>
      </c>
      <c r="L5" s="33">
        <f>P13</f>
        <v>0</v>
      </c>
      <c r="M5" s="31">
        <f>K26</f>
        <v>0</v>
      </c>
      <c r="N5" s="32" t="s">
        <v>9</v>
      </c>
      <c r="O5" s="32">
        <f>P26</f>
        <v>0</v>
      </c>
      <c r="P5" s="31">
        <f>K23</f>
        <v>0</v>
      </c>
      <c r="Q5" s="32" t="s">
        <v>9</v>
      </c>
      <c r="R5" s="33">
        <f>P23</f>
        <v>0</v>
      </c>
      <c r="S5" s="31">
        <f>K19</f>
        <v>0</v>
      </c>
      <c r="T5" s="32" t="s">
        <v>9</v>
      </c>
      <c r="U5" s="34">
        <f>P19</f>
        <v>0</v>
      </c>
      <c r="V5" s="35"/>
      <c r="W5" s="36"/>
      <c r="X5" s="37">
        <f>(G5+J5+M5+P5+S5)-(I5+L5+O5+R5+U5)</f>
        <v>0</v>
      </c>
      <c r="Y5" s="37"/>
      <c r="Z5" s="37">
        <f>G5+J5+M5+P5+S5</f>
        <v>0</v>
      </c>
      <c r="AA5" s="37"/>
      <c r="AB5" s="36"/>
      <c r="AC5" s="38"/>
    </row>
    <row r="6" spans="1:49" ht="27.95" customHeight="1" x14ac:dyDescent="0.15">
      <c r="A6" s="39" t="s">
        <v>15</v>
      </c>
      <c r="B6" s="40"/>
      <c r="C6" s="41"/>
      <c r="D6" s="42">
        <f>I5</f>
        <v>0</v>
      </c>
      <c r="E6" s="43" t="s">
        <v>9</v>
      </c>
      <c r="F6" s="44">
        <f>G5</f>
        <v>0</v>
      </c>
      <c r="G6" s="45"/>
      <c r="H6" s="46"/>
      <c r="I6" s="47"/>
      <c r="J6" s="48">
        <f>K27</f>
        <v>0</v>
      </c>
      <c r="K6" s="43" t="s">
        <v>9</v>
      </c>
      <c r="L6" s="44">
        <f>P27</f>
        <v>0</v>
      </c>
      <c r="M6" s="48">
        <f>K20</f>
        <v>0</v>
      </c>
      <c r="N6" s="43" t="s">
        <v>9</v>
      </c>
      <c r="O6" s="43">
        <f>P20</f>
        <v>0</v>
      </c>
      <c r="P6" s="48">
        <f>K14</f>
        <v>0</v>
      </c>
      <c r="Q6" s="43" t="s">
        <v>9</v>
      </c>
      <c r="R6" s="44">
        <f>P14</f>
        <v>0</v>
      </c>
      <c r="S6" s="48">
        <f>K22</f>
        <v>0</v>
      </c>
      <c r="T6" s="43" t="s">
        <v>9</v>
      </c>
      <c r="U6" s="49">
        <f>P22</f>
        <v>0</v>
      </c>
      <c r="V6" s="50"/>
      <c r="W6" s="51"/>
      <c r="X6" s="52">
        <f>(D6+J6+M6+P6+S6)-(F6+L6+O6+R6+U6)</f>
        <v>0</v>
      </c>
      <c r="Y6" s="52"/>
      <c r="Z6" s="52">
        <f>D6+J6+M6+P6+S6</f>
        <v>0</v>
      </c>
      <c r="AA6" s="52"/>
      <c r="AB6" s="51"/>
      <c r="AC6" s="53"/>
    </row>
    <row r="7" spans="1:49" ht="27.95" customHeight="1" x14ac:dyDescent="0.15">
      <c r="A7" s="39" t="s">
        <v>16</v>
      </c>
      <c r="B7" s="40"/>
      <c r="C7" s="41"/>
      <c r="D7" s="42">
        <f>L5</f>
        <v>0</v>
      </c>
      <c r="E7" s="43" t="s">
        <v>9</v>
      </c>
      <c r="F7" s="44">
        <f>J5</f>
        <v>0</v>
      </c>
      <c r="G7" s="48">
        <f>L6</f>
        <v>0</v>
      </c>
      <c r="H7" s="43" t="s">
        <v>9</v>
      </c>
      <c r="I7" s="44">
        <f>J6</f>
        <v>0</v>
      </c>
      <c r="J7" s="45"/>
      <c r="K7" s="46"/>
      <c r="L7" s="47"/>
      <c r="M7" s="48">
        <f>K24</f>
        <v>0</v>
      </c>
      <c r="N7" s="43" t="s">
        <v>9</v>
      </c>
      <c r="O7" s="43">
        <f>P24</f>
        <v>0</v>
      </c>
      <c r="P7" s="48">
        <f>K21</f>
        <v>0</v>
      </c>
      <c r="Q7" s="43" t="s">
        <v>9</v>
      </c>
      <c r="R7" s="44">
        <f>P21</f>
        <v>0</v>
      </c>
      <c r="S7" s="48">
        <f>K17</f>
        <v>0</v>
      </c>
      <c r="T7" s="43" t="s">
        <v>9</v>
      </c>
      <c r="U7" s="49">
        <f>P17</f>
        <v>0</v>
      </c>
      <c r="V7" s="50"/>
      <c r="W7" s="51"/>
      <c r="X7" s="52">
        <f>(G7+D7+M7+P7+S7)-(I7+F7+O7+R7+U7)</f>
        <v>0</v>
      </c>
      <c r="Y7" s="52"/>
      <c r="Z7" s="52">
        <f>G7+D7+M7+P7+S7</f>
        <v>0</v>
      </c>
      <c r="AA7" s="52"/>
      <c r="AB7" s="51"/>
      <c r="AC7" s="53"/>
    </row>
    <row r="8" spans="1:49" ht="27.95" customHeight="1" x14ac:dyDescent="0.15">
      <c r="A8" s="39" t="s">
        <v>17</v>
      </c>
      <c r="B8" s="40"/>
      <c r="C8" s="41"/>
      <c r="D8" s="42">
        <f>O5</f>
        <v>0</v>
      </c>
      <c r="E8" s="43" t="s">
        <v>9</v>
      </c>
      <c r="F8" s="44">
        <f>M5</f>
        <v>0</v>
      </c>
      <c r="G8" s="48">
        <f>O6</f>
        <v>0</v>
      </c>
      <c r="H8" s="43" t="s">
        <v>9</v>
      </c>
      <c r="I8" s="44">
        <f>M6</f>
        <v>0</v>
      </c>
      <c r="J8" s="48">
        <f>O7</f>
        <v>0</v>
      </c>
      <c r="K8" s="43" t="s">
        <v>9</v>
      </c>
      <c r="L8" s="44">
        <f>M7</f>
        <v>0</v>
      </c>
      <c r="M8" s="45"/>
      <c r="N8" s="46"/>
      <c r="O8" s="46"/>
      <c r="P8" s="48">
        <f>K18</f>
        <v>0</v>
      </c>
      <c r="Q8" s="43" t="s">
        <v>9</v>
      </c>
      <c r="R8" s="43">
        <f>P18</f>
        <v>0</v>
      </c>
      <c r="S8" s="48">
        <f>K15</f>
        <v>0</v>
      </c>
      <c r="T8" s="43" t="s">
        <v>9</v>
      </c>
      <c r="U8" s="49">
        <f>P15</f>
        <v>0</v>
      </c>
      <c r="V8" s="50"/>
      <c r="W8" s="51"/>
      <c r="X8" s="52">
        <f>(G8+J8+D8+P8+S8)-(I8+L8+F8+R8+U8)</f>
        <v>0</v>
      </c>
      <c r="Y8" s="52"/>
      <c r="Z8" s="52">
        <f>G8+J8+D8+P8+S8</f>
        <v>0</v>
      </c>
      <c r="AA8" s="52"/>
      <c r="AB8" s="51"/>
      <c r="AC8" s="53"/>
    </row>
    <row r="9" spans="1:49" ht="27.95" customHeight="1" x14ac:dyDescent="0.15">
      <c r="A9" s="39" t="s">
        <v>18</v>
      </c>
      <c r="B9" s="40"/>
      <c r="C9" s="41"/>
      <c r="D9" s="42">
        <f>R5</f>
        <v>0</v>
      </c>
      <c r="E9" s="43" t="s">
        <v>9</v>
      </c>
      <c r="F9" s="44">
        <f>P5</f>
        <v>0</v>
      </c>
      <c r="G9" s="48">
        <f>R6</f>
        <v>0</v>
      </c>
      <c r="H9" s="43" t="s">
        <v>9</v>
      </c>
      <c r="I9" s="44">
        <f>P6</f>
        <v>0</v>
      </c>
      <c r="J9" s="48">
        <f>R7</f>
        <v>0</v>
      </c>
      <c r="K9" s="43" t="s">
        <v>9</v>
      </c>
      <c r="L9" s="44">
        <f>P7</f>
        <v>0</v>
      </c>
      <c r="M9" s="48">
        <f>R8</f>
        <v>0</v>
      </c>
      <c r="N9" s="43" t="s">
        <v>9</v>
      </c>
      <c r="O9" s="44">
        <f>P8</f>
        <v>0</v>
      </c>
      <c r="P9" s="54"/>
      <c r="Q9" s="46"/>
      <c r="R9" s="46"/>
      <c r="S9" s="48">
        <f>K25</f>
        <v>0</v>
      </c>
      <c r="T9" s="43" t="s">
        <v>9</v>
      </c>
      <c r="U9" s="49">
        <f>P25</f>
        <v>0</v>
      </c>
      <c r="V9" s="50"/>
      <c r="W9" s="51"/>
      <c r="X9" s="52">
        <f>(G9+J9+M9+D9+S9)-(I9+L9+O9+F9+U9)</f>
        <v>0</v>
      </c>
      <c r="Y9" s="52"/>
      <c r="Z9" s="52">
        <f>G9+J9+M9+D9+S9</f>
        <v>0</v>
      </c>
      <c r="AA9" s="52"/>
      <c r="AB9" s="51"/>
      <c r="AC9" s="53"/>
    </row>
    <row r="10" spans="1:49" ht="27.95" customHeight="1" thickBot="1" x14ac:dyDescent="0.2">
      <c r="A10" s="55" t="s">
        <v>19</v>
      </c>
      <c r="B10" s="56"/>
      <c r="C10" s="57"/>
      <c r="D10" s="58">
        <f>U5</f>
        <v>0</v>
      </c>
      <c r="E10" s="59" t="s">
        <v>9</v>
      </c>
      <c r="F10" s="60">
        <f>S5</f>
        <v>0</v>
      </c>
      <c r="G10" s="61">
        <f>U6</f>
        <v>0</v>
      </c>
      <c r="H10" s="59" t="s">
        <v>9</v>
      </c>
      <c r="I10" s="60">
        <f>S6</f>
        <v>0</v>
      </c>
      <c r="J10" s="61">
        <f>U7</f>
        <v>0</v>
      </c>
      <c r="K10" s="59" t="s">
        <v>9</v>
      </c>
      <c r="L10" s="60">
        <f>S7</f>
        <v>0</v>
      </c>
      <c r="M10" s="61">
        <f>U8</f>
        <v>0</v>
      </c>
      <c r="N10" s="59" t="s">
        <v>9</v>
      </c>
      <c r="O10" s="60">
        <f>S8</f>
        <v>0</v>
      </c>
      <c r="P10" s="61">
        <f>U9</f>
        <v>0</v>
      </c>
      <c r="Q10" s="59" t="s">
        <v>9</v>
      </c>
      <c r="R10" s="60">
        <f>S9</f>
        <v>0</v>
      </c>
      <c r="S10" s="62"/>
      <c r="T10" s="63"/>
      <c r="U10" s="64"/>
      <c r="V10" s="65"/>
      <c r="W10" s="66"/>
      <c r="X10" s="67">
        <f>(G10+J10+M10+P10+D10)-(I10+L10+O10+R10+F10)</f>
        <v>0</v>
      </c>
      <c r="Y10" s="67"/>
      <c r="Z10" s="67">
        <f>G10+J10+M10+P10+D10</f>
        <v>0</v>
      </c>
      <c r="AA10" s="67"/>
      <c r="AB10" s="66"/>
      <c r="AC10" s="68"/>
    </row>
    <row r="11" spans="1:49" ht="18" thickBot="1" x14ac:dyDescent="0.2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4"/>
      <c r="AA11" s="4"/>
      <c r="AB11" s="4"/>
      <c r="AC11" s="4"/>
    </row>
    <row r="12" spans="1:49" ht="27.95" customHeight="1" thickBot="1" x14ac:dyDescent="0.25">
      <c r="A12" s="69"/>
      <c r="B12" s="12" t="s">
        <v>21</v>
      </c>
      <c r="C12" s="13"/>
      <c r="D12" s="13"/>
      <c r="E12" s="13"/>
      <c r="F12" s="14"/>
      <c r="G12" s="12" t="s">
        <v>22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4"/>
      <c r="W12" s="69"/>
      <c r="X12" s="70" t="s">
        <v>5</v>
      </c>
      <c r="Y12" s="71"/>
      <c r="Z12" s="71"/>
      <c r="AA12" s="72" t="s">
        <v>6</v>
      </c>
      <c r="AB12" s="71"/>
      <c r="AC12" s="73"/>
    </row>
    <row r="13" spans="1:49" ht="27.95" customHeight="1" x14ac:dyDescent="0.2">
      <c r="A13" s="74">
        <v>1</v>
      </c>
      <c r="B13" s="75">
        <v>0.375</v>
      </c>
      <c r="C13" s="76"/>
      <c r="D13" s="77" t="s">
        <v>0</v>
      </c>
      <c r="E13" s="76">
        <v>0.39097222222222222</v>
      </c>
      <c r="F13" s="78"/>
      <c r="G13" s="79" t="str">
        <f>A5</f>
        <v>久下田ＦＣ Ｂ</v>
      </c>
      <c r="H13" s="80"/>
      <c r="I13" s="80"/>
      <c r="J13" s="80"/>
      <c r="K13" s="81"/>
      <c r="L13" s="82"/>
      <c r="M13" s="82"/>
      <c r="N13" s="80" t="s">
        <v>8</v>
      </c>
      <c r="O13" s="80"/>
      <c r="P13" s="82"/>
      <c r="Q13" s="82"/>
      <c r="R13" s="83"/>
      <c r="S13" s="80" t="str">
        <f>A7</f>
        <v>祖母井クラブ</v>
      </c>
      <c r="T13" s="80"/>
      <c r="U13" s="80"/>
      <c r="V13" s="84"/>
      <c r="W13" s="85"/>
      <c r="X13" s="86" t="str">
        <f>A8</f>
        <v>ＦＣ中村 Ａ</v>
      </c>
      <c r="Y13" s="37"/>
      <c r="Z13" s="37"/>
      <c r="AA13" s="37" t="str">
        <f>A9</f>
        <v>ＦＣ中村 Ｂ</v>
      </c>
      <c r="AB13" s="37"/>
      <c r="AC13" s="87"/>
      <c r="AM13" s="6"/>
      <c r="AN13" s="6"/>
      <c r="AO13" s="6"/>
      <c r="AR13" s="6"/>
      <c r="AU13" s="6"/>
      <c r="AV13" s="6"/>
      <c r="AW13" s="6"/>
    </row>
    <row r="14" spans="1:49" ht="27.95" customHeight="1" x14ac:dyDescent="0.2">
      <c r="A14" s="88">
        <v>2</v>
      </c>
      <c r="B14" s="89">
        <v>0.39444444444444443</v>
      </c>
      <c r="C14" s="90"/>
      <c r="D14" s="91" t="s">
        <v>0</v>
      </c>
      <c r="E14" s="90">
        <v>0.41041666666666665</v>
      </c>
      <c r="F14" s="92"/>
      <c r="G14" s="39" t="str">
        <f>A6</f>
        <v>久下田ＦＣ Ａ</v>
      </c>
      <c r="H14" s="40"/>
      <c r="I14" s="40"/>
      <c r="J14" s="40"/>
      <c r="K14" s="93"/>
      <c r="L14" s="94"/>
      <c r="M14" s="94"/>
      <c r="N14" s="40" t="s">
        <v>8</v>
      </c>
      <c r="O14" s="40"/>
      <c r="P14" s="94"/>
      <c r="Q14" s="94"/>
      <c r="R14" s="95"/>
      <c r="S14" s="40" t="str">
        <f>A9</f>
        <v>ＦＣ中村 Ｂ</v>
      </c>
      <c r="T14" s="40"/>
      <c r="U14" s="40"/>
      <c r="V14" s="41"/>
      <c r="W14" s="85"/>
      <c r="X14" s="96" t="str">
        <f>A7</f>
        <v>祖母井クラブ</v>
      </c>
      <c r="Y14" s="52"/>
      <c r="Z14" s="52"/>
      <c r="AA14" s="52" t="str">
        <f>A10</f>
        <v>祖母井ＦＣ</v>
      </c>
      <c r="AB14" s="52"/>
      <c r="AC14" s="97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</row>
    <row r="15" spans="1:49" ht="27.95" customHeight="1" x14ac:dyDescent="0.2">
      <c r="A15" s="88">
        <v>3</v>
      </c>
      <c r="B15" s="89">
        <v>0.41388888888888897</v>
      </c>
      <c r="C15" s="90"/>
      <c r="D15" s="91" t="s">
        <v>0</v>
      </c>
      <c r="E15" s="90">
        <v>0.42986111111111103</v>
      </c>
      <c r="F15" s="92"/>
      <c r="G15" s="39" t="str">
        <f>A8</f>
        <v>ＦＣ中村 Ａ</v>
      </c>
      <c r="H15" s="40"/>
      <c r="I15" s="40"/>
      <c r="J15" s="40"/>
      <c r="K15" s="93"/>
      <c r="L15" s="94"/>
      <c r="M15" s="94"/>
      <c r="N15" s="40" t="s">
        <v>8</v>
      </c>
      <c r="O15" s="40"/>
      <c r="P15" s="94"/>
      <c r="Q15" s="94"/>
      <c r="R15" s="95"/>
      <c r="S15" s="40" t="str">
        <f>A10</f>
        <v>祖母井ＦＣ</v>
      </c>
      <c r="T15" s="40"/>
      <c r="U15" s="40"/>
      <c r="V15" s="41"/>
      <c r="W15" s="85"/>
      <c r="X15" s="96" t="str">
        <f>A6</f>
        <v>久下田ＦＣ Ａ</v>
      </c>
      <c r="Y15" s="52"/>
      <c r="Z15" s="52"/>
      <c r="AA15" s="52" t="str">
        <f>A5</f>
        <v>久下田ＦＣ Ｂ</v>
      </c>
      <c r="AB15" s="52"/>
      <c r="AC15" s="97"/>
      <c r="AO15" s="6"/>
      <c r="AP15" s="6"/>
      <c r="AQ15" s="6"/>
      <c r="AR15" s="6"/>
      <c r="AS15" s="6"/>
      <c r="AT15" s="6"/>
      <c r="AU15" s="6"/>
      <c r="AV15" s="6"/>
    </row>
    <row r="16" spans="1:49" ht="27.95" customHeight="1" x14ac:dyDescent="0.2">
      <c r="A16" s="88">
        <v>4</v>
      </c>
      <c r="B16" s="89">
        <v>0.43333333333333302</v>
      </c>
      <c r="C16" s="90"/>
      <c r="D16" s="91" t="s">
        <v>0</v>
      </c>
      <c r="E16" s="90">
        <v>0.44930555555555601</v>
      </c>
      <c r="F16" s="92"/>
      <c r="G16" s="39" t="str">
        <f>A5</f>
        <v>久下田ＦＣ Ｂ</v>
      </c>
      <c r="H16" s="40"/>
      <c r="I16" s="40"/>
      <c r="J16" s="40"/>
      <c r="K16" s="93"/>
      <c r="L16" s="94"/>
      <c r="M16" s="94"/>
      <c r="N16" s="40" t="s">
        <v>8</v>
      </c>
      <c r="O16" s="40"/>
      <c r="P16" s="94"/>
      <c r="Q16" s="94"/>
      <c r="R16" s="95"/>
      <c r="S16" s="40" t="str">
        <f>A6</f>
        <v>久下田ＦＣ Ａ</v>
      </c>
      <c r="T16" s="40"/>
      <c r="U16" s="40"/>
      <c r="V16" s="41"/>
      <c r="W16" s="85"/>
      <c r="X16" s="96" t="str">
        <f>A10</f>
        <v>祖母井ＦＣ</v>
      </c>
      <c r="Y16" s="52"/>
      <c r="Z16" s="52"/>
      <c r="AA16" s="52" t="str">
        <f>A7</f>
        <v>祖母井クラブ</v>
      </c>
      <c r="AB16" s="52"/>
      <c r="AC16" s="97"/>
      <c r="AO16" s="6"/>
      <c r="AR16" s="6"/>
      <c r="AS16" s="6"/>
      <c r="AT16" s="6"/>
      <c r="AU16" s="6"/>
      <c r="AV16" s="6"/>
      <c r="AW16" s="6"/>
    </row>
    <row r="17" spans="1:50" ht="27.95" customHeight="1" x14ac:dyDescent="0.2">
      <c r="A17" s="88">
        <v>5</v>
      </c>
      <c r="B17" s="89">
        <v>0.452777777777778</v>
      </c>
      <c r="C17" s="90"/>
      <c r="D17" s="91" t="s">
        <v>0</v>
      </c>
      <c r="E17" s="90">
        <v>0.46875</v>
      </c>
      <c r="F17" s="92"/>
      <c r="G17" s="39" t="str">
        <f>A7</f>
        <v>祖母井クラブ</v>
      </c>
      <c r="H17" s="40"/>
      <c r="I17" s="40"/>
      <c r="J17" s="40"/>
      <c r="K17" s="93"/>
      <c r="L17" s="94"/>
      <c r="M17" s="94"/>
      <c r="N17" s="40" t="s">
        <v>8</v>
      </c>
      <c r="O17" s="40"/>
      <c r="P17" s="94"/>
      <c r="Q17" s="94"/>
      <c r="R17" s="95"/>
      <c r="S17" s="40" t="str">
        <f>A10</f>
        <v>祖母井ＦＣ</v>
      </c>
      <c r="T17" s="40"/>
      <c r="U17" s="40"/>
      <c r="V17" s="41"/>
      <c r="W17" s="85"/>
      <c r="X17" s="96" t="str">
        <f>A9</f>
        <v>ＦＣ中村 Ｂ</v>
      </c>
      <c r="Y17" s="52"/>
      <c r="Z17" s="52"/>
      <c r="AA17" s="52" t="str">
        <f>A8</f>
        <v>ＦＣ中村 Ａ</v>
      </c>
      <c r="AB17" s="52"/>
      <c r="AC17" s="97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</row>
    <row r="18" spans="1:50" ht="27.95" customHeight="1" x14ac:dyDescent="0.2">
      <c r="A18" s="88">
        <v>6</v>
      </c>
      <c r="B18" s="89">
        <v>0.47222222222222199</v>
      </c>
      <c r="C18" s="90"/>
      <c r="D18" s="91" t="s">
        <v>0</v>
      </c>
      <c r="E18" s="90">
        <v>0.48819444444444399</v>
      </c>
      <c r="F18" s="92"/>
      <c r="G18" s="39" t="str">
        <f>A8</f>
        <v>ＦＣ中村 Ａ</v>
      </c>
      <c r="H18" s="40"/>
      <c r="I18" s="40"/>
      <c r="J18" s="40"/>
      <c r="K18" s="93"/>
      <c r="L18" s="94"/>
      <c r="M18" s="94"/>
      <c r="N18" s="40" t="s">
        <v>8</v>
      </c>
      <c r="O18" s="40"/>
      <c r="P18" s="94"/>
      <c r="Q18" s="94"/>
      <c r="R18" s="95"/>
      <c r="S18" s="40" t="str">
        <f>A9</f>
        <v>ＦＣ中村 Ｂ</v>
      </c>
      <c r="T18" s="40"/>
      <c r="U18" s="40"/>
      <c r="V18" s="41"/>
      <c r="W18" s="85"/>
      <c r="X18" s="96" t="str">
        <f>A5</f>
        <v>久下田ＦＣ Ｂ</v>
      </c>
      <c r="Y18" s="52"/>
      <c r="Z18" s="52"/>
      <c r="AA18" s="52" t="str">
        <f>A6</f>
        <v>久下田ＦＣ Ａ</v>
      </c>
      <c r="AB18" s="52"/>
      <c r="AC18" s="97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</row>
    <row r="19" spans="1:50" ht="27.95" customHeight="1" x14ac:dyDescent="0.2">
      <c r="A19" s="88">
        <v>7</v>
      </c>
      <c r="B19" s="89">
        <v>0.49166666666666697</v>
      </c>
      <c r="C19" s="90"/>
      <c r="D19" s="91" t="s">
        <v>0</v>
      </c>
      <c r="E19" s="90">
        <v>0.50763888888888897</v>
      </c>
      <c r="F19" s="92"/>
      <c r="G19" s="39" t="str">
        <f>A5</f>
        <v>久下田ＦＣ Ｂ</v>
      </c>
      <c r="H19" s="40"/>
      <c r="I19" s="40"/>
      <c r="J19" s="40"/>
      <c r="K19" s="93"/>
      <c r="L19" s="94"/>
      <c r="M19" s="94"/>
      <c r="N19" s="40" t="s">
        <v>8</v>
      </c>
      <c r="O19" s="40"/>
      <c r="P19" s="94"/>
      <c r="Q19" s="94"/>
      <c r="R19" s="95"/>
      <c r="S19" s="40" t="str">
        <f>A10</f>
        <v>祖母井ＦＣ</v>
      </c>
      <c r="T19" s="40"/>
      <c r="U19" s="40"/>
      <c r="V19" s="41"/>
      <c r="W19" s="85"/>
      <c r="X19" s="96" t="str">
        <f>A8</f>
        <v>ＦＣ中村 Ａ</v>
      </c>
      <c r="Y19" s="52"/>
      <c r="Z19" s="52"/>
      <c r="AA19" s="52" t="str">
        <f>A9</f>
        <v>ＦＣ中村 Ｂ</v>
      </c>
      <c r="AB19" s="52"/>
      <c r="AC19" s="97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</row>
    <row r="20" spans="1:50" ht="27.95" customHeight="1" x14ac:dyDescent="0.2">
      <c r="A20" s="88">
        <v>8</v>
      </c>
      <c r="B20" s="89">
        <v>0.51111111111111096</v>
      </c>
      <c r="C20" s="90"/>
      <c r="D20" s="91" t="s">
        <v>0</v>
      </c>
      <c r="E20" s="90">
        <v>0.52708333333333302</v>
      </c>
      <c r="F20" s="92"/>
      <c r="G20" s="39" t="str">
        <f>A6</f>
        <v>久下田ＦＣ Ａ</v>
      </c>
      <c r="H20" s="40"/>
      <c r="I20" s="40"/>
      <c r="J20" s="40"/>
      <c r="K20" s="93"/>
      <c r="L20" s="94"/>
      <c r="M20" s="94"/>
      <c r="N20" s="40" t="s">
        <v>8</v>
      </c>
      <c r="O20" s="40"/>
      <c r="P20" s="94"/>
      <c r="Q20" s="94"/>
      <c r="R20" s="95"/>
      <c r="S20" s="40" t="str">
        <f>A8</f>
        <v>ＦＣ中村 Ａ</v>
      </c>
      <c r="T20" s="40"/>
      <c r="U20" s="40"/>
      <c r="V20" s="41"/>
      <c r="W20" s="85"/>
      <c r="X20" s="96" t="str">
        <f>A7</f>
        <v>祖母井クラブ</v>
      </c>
      <c r="Y20" s="52"/>
      <c r="Z20" s="52"/>
      <c r="AA20" s="52" t="str">
        <f>A10</f>
        <v>祖母井ＦＣ</v>
      </c>
      <c r="AB20" s="52"/>
      <c r="AC20" s="97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1:50" ht="27.95" customHeight="1" x14ac:dyDescent="0.2">
      <c r="A21" s="88">
        <v>9</v>
      </c>
      <c r="B21" s="89">
        <v>0.530555555555555</v>
      </c>
      <c r="C21" s="90"/>
      <c r="D21" s="91" t="s">
        <v>7</v>
      </c>
      <c r="E21" s="90">
        <v>0.54652777777777695</v>
      </c>
      <c r="F21" s="92"/>
      <c r="G21" s="39" t="str">
        <f>A7</f>
        <v>祖母井クラブ</v>
      </c>
      <c r="H21" s="40"/>
      <c r="I21" s="40"/>
      <c r="J21" s="40"/>
      <c r="K21" s="93"/>
      <c r="L21" s="94"/>
      <c r="M21" s="94"/>
      <c r="N21" s="40" t="s">
        <v>8</v>
      </c>
      <c r="O21" s="40"/>
      <c r="P21" s="94"/>
      <c r="Q21" s="94"/>
      <c r="R21" s="95"/>
      <c r="S21" s="40" t="str">
        <f>A9</f>
        <v>ＦＣ中村 Ｂ</v>
      </c>
      <c r="T21" s="40"/>
      <c r="U21" s="40"/>
      <c r="V21" s="41"/>
      <c r="W21" s="85"/>
      <c r="X21" s="96" t="str">
        <f>A6</f>
        <v>久下田ＦＣ Ａ</v>
      </c>
      <c r="Y21" s="52"/>
      <c r="Z21" s="52"/>
      <c r="AA21" s="52" t="str">
        <f>A5</f>
        <v>久下田ＦＣ Ｂ</v>
      </c>
      <c r="AB21" s="52"/>
      <c r="AC21" s="97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1:50" ht="27.95" customHeight="1" x14ac:dyDescent="0.2">
      <c r="A22" s="88">
        <v>10</v>
      </c>
      <c r="B22" s="89">
        <v>0.55000000000000004</v>
      </c>
      <c r="C22" s="90"/>
      <c r="D22" s="91" t="s">
        <v>0</v>
      </c>
      <c r="E22" s="90">
        <v>0.56597222222222199</v>
      </c>
      <c r="F22" s="92"/>
      <c r="G22" s="39" t="str">
        <f>A6</f>
        <v>久下田ＦＣ Ａ</v>
      </c>
      <c r="H22" s="40"/>
      <c r="I22" s="40"/>
      <c r="J22" s="40"/>
      <c r="K22" s="93"/>
      <c r="L22" s="94"/>
      <c r="M22" s="94"/>
      <c r="N22" s="40" t="s">
        <v>8</v>
      </c>
      <c r="O22" s="40"/>
      <c r="P22" s="94"/>
      <c r="Q22" s="94"/>
      <c r="R22" s="95"/>
      <c r="S22" s="40" t="str">
        <f>A10</f>
        <v>祖母井ＦＣ</v>
      </c>
      <c r="T22" s="40"/>
      <c r="U22" s="40"/>
      <c r="V22" s="41"/>
      <c r="W22" s="85"/>
      <c r="X22" s="96" t="str">
        <f>A9</f>
        <v>ＦＣ中村 Ｂ</v>
      </c>
      <c r="Y22" s="52"/>
      <c r="Z22" s="52"/>
      <c r="AA22" s="52" t="str">
        <f>A8</f>
        <v>ＦＣ中村 Ａ</v>
      </c>
      <c r="AB22" s="52"/>
      <c r="AC22" s="97"/>
    </row>
    <row r="23" spans="1:50" ht="27.95" customHeight="1" x14ac:dyDescent="0.2">
      <c r="A23" s="88">
        <v>11</v>
      </c>
      <c r="B23" s="89">
        <v>0.56944444444444398</v>
      </c>
      <c r="C23" s="90"/>
      <c r="D23" s="91" t="s">
        <v>0</v>
      </c>
      <c r="E23" s="90">
        <v>0.58541666666666603</v>
      </c>
      <c r="F23" s="92"/>
      <c r="G23" s="39" t="str">
        <f>A5</f>
        <v>久下田ＦＣ Ｂ</v>
      </c>
      <c r="H23" s="40"/>
      <c r="I23" s="40"/>
      <c r="J23" s="40"/>
      <c r="K23" s="93"/>
      <c r="L23" s="94"/>
      <c r="M23" s="94"/>
      <c r="N23" s="40" t="s">
        <v>8</v>
      </c>
      <c r="O23" s="40"/>
      <c r="P23" s="94"/>
      <c r="Q23" s="94"/>
      <c r="R23" s="95"/>
      <c r="S23" s="40" t="str">
        <f>A9</f>
        <v>ＦＣ中村 Ｂ</v>
      </c>
      <c r="T23" s="40"/>
      <c r="U23" s="40"/>
      <c r="V23" s="41"/>
      <c r="W23" s="85"/>
      <c r="X23" s="96" t="str">
        <f>A10</f>
        <v>祖母井ＦＣ</v>
      </c>
      <c r="Y23" s="52"/>
      <c r="Z23" s="52"/>
      <c r="AA23" s="52" t="str">
        <f>A7</f>
        <v>祖母井クラブ</v>
      </c>
      <c r="AB23" s="52"/>
      <c r="AC23" s="97"/>
    </row>
    <row r="24" spans="1:50" ht="27.95" customHeight="1" x14ac:dyDescent="0.2">
      <c r="A24" s="88">
        <v>12</v>
      </c>
      <c r="B24" s="89">
        <v>0.58888888888888902</v>
      </c>
      <c r="C24" s="90"/>
      <c r="D24" s="91" t="s">
        <v>0</v>
      </c>
      <c r="E24" s="90">
        <v>0.60486111111111096</v>
      </c>
      <c r="F24" s="92"/>
      <c r="G24" s="39" t="str">
        <f>A7</f>
        <v>祖母井クラブ</v>
      </c>
      <c r="H24" s="40"/>
      <c r="I24" s="40"/>
      <c r="J24" s="40"/>
      <c r="K24" s="93"/>
      <c r="L24" s="94"/>
      <c r="M24" s="94"/>
      <c r="N24" s="40" t="s">
        <v>8</v>
      </c>
      <c r="O24" s="40"/>
      <c r="P24" s="94"/>
      <c r="Q24" s="94"/>
      <c r="R24" s="95"/>
      <c r="S24" s="40" t="str">
        <f>A8</f>
        <v>ＦＣ中村 Ａ</v>
      </c>
      <c r="T24" s="40"/>
      <c r="U24" s="40"/>
      <c r="V24" s="41"/>
      <c r="W24" s="85"/>
      <c r="X24" s="96" t="str">
        <f>A5</f>
        <v>久下田ＦＣ Ｂ</v>
      </c>
      <c r="Y24" s="52"/>
      <c r="Z24" s="52"/>
      <c r="AA24" s="52" t="str">
        <f>A6</f>
        <v>久下田ＦＣ Ａ</v>
      </c>
      <c r="AB24" s="52"/>
      <c r="AC24" s="97"/>
    </row>
    <row r="25" spans="1:50" ht="27.95" customHeight="1" x14ac:dyDescent="0.2">
      <c r="A25" s="88">
        <v>13</v>
      </c>
      <c r="B25" s="89">
        <v>0.60833333333333295</v>
      </c>
      <c r="C25" s="90"/>
      <c r="D25" s="91" t="s">
        <v>0</v>
      </c>
      <c r="E25" s="90">
        <v>0.624305555555555</v>
      </c>
      <c r="F25" s="92"/>
      <c r="G25" s="39" t="str">
        <f>A9</f>
        <v>ＦＣ中村 Ｂ</v>
      </c>
      <c r="H25" s="40"/>
      <c r="I25" s="40"/>
      <c r="J25" s="40"/>
      <c r="K25" s="93"/>
      <c r="L25" s="94"/>
      <c r="M25" s="94"/>
      <c r="N25" s="40" t="s">
        <v>8</v>
      </c>
      <c r="O25" s="40"/>
      <c r="P25" s="94"/>
      <c r="Q25" s="94"/>
      <c r="R25" s="95"/>
      <c r="S25" s="40" t="str">
        <f>A10</f>
        <v>祖母井ＦＣ</v>
      </c>
      <c r="T25" s="40"/>
      <c r="U25" s="40"/>
      <c r="V25" s="41"/>
      <c r="W25" s="85"/>
      <c r="X25" s="96" t="str">
        <f>A6</f>
        <v>久下田ＦＣ Ａ</v>
      </c>
      <c r="Y25" s="52"/>
      <c r="Z25" s="52"/>
      <c r="AA25" s="52" t="str">
        <f>A5</f>
        <v>久下田ＦＣ Ｂ</v>
      </c>
      <c r="AB25" s="52"/>
      <c r="AC25" s="97"/>
    </row>
    <row r="26" spans="1:50" ht="27.95" customHeight="1" x14ac:dyDescent="0.2">
      <c r="A26" s="88">
        <v>14</v>
      </c>
      <c r="B26" s="89">
        <v>0.62777777777777799</v>
      </c>
      <c r="C26" s="90"/>
      <c r="D26" s="91" t="s">
        <v>0</v>
      </c>
      <c r="E26" s="90">
        <v>0.64375000000000004</v>
      </c>
      <c r="F26" s="92"/>
      <c r="G26" s="39" t="str">
        <f>A5</f>
        <v>久下田ＦＣ Ｂ</v>
      </c>
      <c r="H26" s="40"/>
      <c r="I26" s="40"/>
      <c r="J26" s="40"/>
      <c r="K26" s="93"/>
      <c r="L26" s="94"/>
      <c r="M26" s="94"/>
      <c r="N26" s="40" t="s">
        <v>8</v>
      </c>
      <c r="O26" s="40"/>
      <c r="P26" s="94"/>
      <c r="Q26" s="94"/>
      <c r="R26" s="95"/>
      <c r="S26" s="40" t="str">
        <f>A8</f>
        <v>ＦＣ中村 Ａ</v>
      </c>
      <c r="T26" s="40"/>
      <c r="U26" s="40"/>
      <c r="V26" s="41"/>
      <c r="W26" s="85"/>
      <c r="X26" s="96" t="str">
        <f>A7</f>
        <v>祖母井クラブ</v>
      </c>
      <c r="Y26" s="52"/>
      <c r="Z26" s="52"/>
      <c r="AA26" s="52" t="str">
        <f>A10</f>
        <v>祖母井ＦＣ</v>
      </c>
      <c r="AB26" s="52"/>
      <c r="AC26" s="97"/>
      <c r="AH26" s="7"/>
      <c r="AI26" s="7"/>
      <c r="AJ26" s="7"/>
    </row>
    <row r="27" spans="1:50" ht="27.95" customHeight="1" thickBot="1" x14ac:dyDescent="0.25">
      <c r="A27" s="98">
        <v>15</v>
      </c>
      <c r="B27" s="99">
        <v>0.64722222222222203</v>
      </c>
      <c r="C27" s="100"/>
      <c r="D27" s="101" t="s">
        <v>0</v>
      </c>
      <c r="E27" s="100">
        <v>0.66319444444444398</v>
      </c>
      <c r="F27" s="102"/>
      <c r="G27" s="55" t="str">
        <f>A6</f>
        <v>久下田ＦＣ Ａ</v>
      </c>
      <c r="H27" s="56"/>
      <c r="I27" s="56"/>
      <c r="J27" s="56"/>
      <c r="K27" s="103"/>
      <c r="L27" s="104"/>
      <c r="M27" s="104"/>
      <c r="N27" s="56" t="s">
        <v>8</v>
      </c>
      <c r="O27" s="56"/>
      <c r="P27" s="104"/>
      <c r="Q27" s="104"/>
      <c r="R27" s="105"/>
      <c r="S27" s="56" t="str">
        <f>A7</f>
        <v>祖母井クラブ</v>
      </c>
      <c r="T27" s="56"/>
      <c r="U27" s="56"/>
      <c r="V27" s="57"/>
      <c r="W27" s="85"/>
      <c r="X27" s="106" t="str">
        <f>A8</f>
        <v>ＦＣ中村 Ａ</v>
      </c>
      <c r="Y27" s="67"/>
      <c r="Z27" s="67"/>
      <c r="AA27" s="67" t="str">
        <f>A9</f>
        <v>ＦＣ中村 Ｂ</v>
      </c>
      <c r="AB27" s="67"/>
      <c r="AC27" s="107"/>
    </row>
    <row r="28" spans="1:50" ht="17.25" x14ac:dyDescent="0.1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4"/>
      <c r="AA28" s="4"/>
      <c r="AB28" s="4"/>
      <c r="AC28" s="4"/>
    </row>
    <row r="29" spans="1:50" ht="17.25" x14ac:dyDescent="0.1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4"/>
      <c r="AA29" s="4"/>
      <c r="AB29" s="4"/>
      <c r="AC29" s="4"/>
    </row>
    <row r="30" spans="1:50" ht="21.95" customHeight="1" x14ac:dyDescent="0.15"/>
    <row r="31" spans="1:50" ht="27.95" customHeight="1" x14ac:dyDescent="0.15"/>
    <row r="32" spans="1:50" ht="27.95" customHeight="1" x14ac:dyDescent="0.15">
      <c r="AX32" s="1"/>
    </row>
    <row r="33" spans="2:50" ht="27.95" customHeight="1" x14ac:dyDescent="0.15">
      <c r="AW33" s="1"/>
      <c r="AX33" s="1"/>
    </row>
    <row r="34" spans="2:50" ht="27.95" customHeight="1" x14ac:dyDescent="0.15">
      <c r="AS34" s="1"/>
      <c r="AW34" s="1"/>
      <c r="AX34" s="1"/>
    </row>
    <row r="35" spans="2:50" ht="27.95" customHeight="1" x14ac:dyDescent="0.15">
      <c r="AN35" s="1"/>
      <c r="AO35" s="1"/>
      <c r="AS35" s="1"/>
      <c r="AW35" s="1"/>
      <c r="AX35" s="1"/>
    </row>
    <row r="36" spans="2:50" ht="27.95" customHeight="1" x14ac:dyDescent="0.15">
      <c r="AE36" s="1"/>
      <c r="AF36" s="1"/>
      <c r="AG36" s="1"/>
      <c r="AH36" s="1"/>
      <c r="AI36" s="1"/>
      <c r="AJ36" s="1"/>
      <c r="AK36" s="1"/>
      <c r="AN36" s="1"/>
      <c r="AO36" s="1"/>
      <c r="AS36" s="1"/>
      <c r="AW36" s="1"/>
      <c r="AX36" s="1"/>
    </row>
    <row r="37" spans="2:50" ht="27.95" customHeight="1" x14ac:dyDescent="0.15"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2:50" ht="27.95" customHeight="1" x14ac:dyDescent="0.15"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2:50" ht="27.95" customHeight="1" x14ac:dyDescent="0.15"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2:50" ht="27.95" customHeight="1" x14ac:dyDescent="0.15"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2:50" ht="27.95" customHeight="1" x14ac:dyDescent="0.15"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2:50" ht="27.95" customHeight="1" x14ac:dyDescent="0.15"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2:50" ht="27.95" customHeight="1" x14ac:dyDescent="0.15"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2:50" ht="27.95" customHeight="1" x14ac:dyDescent="0.15"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2:50" ht="27.95" customHeight="1" x14ac:dyDescent="0.15"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2:50" ht="17.25" x14ac:dyDescent="0.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4"/>
      <c r="AA46" s="4"/>
      <c r="AB46" s="4"/>
      <c r="AC46" s="4"/>
    </row>
    <row r="47" spans="2:50" ht="17.25" x14ac:dyDescent="0.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4"/>
      <c r="AA47" s="4"/>
      <c r="AB47" s="4"/>
      <c r="AC47" s="4"/>
    </row>
    <row r="48" spans="2:50" ht="17.25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Z48" s="4"/>
      <c r="AA48" s="4"/>
      <c r="AB48" s="4"/>
      <c r="AC48" s="4"/>
    </row>
    <row r="49" spans="2:29" ht="17.25" x14ac:dyDescent="0.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4"/>
      <c r="AA49" s="4"/>
      <c r="AB49" s="4"/>
      <c r="AC49" s="4"/>
    </row>
    <row r="50" spans="2:29" ht="17.25" x14ac:dyDescent="0.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4"/>
      <c r="AA50" s="4"/>
      <c r="AB50" s="4"/>
      <c r="AC50" s="4"/>
    </row>
    <row r="51" spans="2:29" ht="17.25" x14ac:dyDescent="0.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4"/>
      <c r="AA51" s="4"/>
      <c r="AB51" s="4"/>
      <c r="AC51" s="4"/>
    </row>
    <row r="52" spans="2:29" ht="17.25" x14ac:dyDescent="0.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4"/>
      <c r="AA52" s="4"/>
      <c r="AB52" s="4"/>
      <c r="AC52" s="4"/>
    </row>
    <row r="53" spans="2:29" ht="17.25" x14ac:dyDescent="0.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4"/>
      <c r="AA53" s="4"/>
      <c r="AB53" s="4"/>
      <c r="AC53" s="4"/>
    </row>
    <row r="54" spans="2:29" ht="17.25" x14ac:dyDescent="0.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4"/>
      <c r="AA54" s="4"/>
      <c r="AB54" s="4"/>
      <c r="AC54" s="4"/>
    </row>
    <row r="55" spans="2:29" ht="17.25" x14ac:dyDescent="0.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4"/>
      <c r="AA55" s="4"/>
      <c r="AB55" s="4"/>
      <c r="AC55" s="4"/>
    </row>
    <row r="56" spans="2:29" ht="17.25" x14ac:dyDescent="0.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4"/>
      <c r="AA56" s="4"/>
      <c r="AB56" s="4"/>
      <c r="AC56" s="4"/>
    </row>
    <row r="57" spans="2:29" ht="17.25" x14ac:dyDescent="0.1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4"/>
      <c r="AA57" s="4"/>
      <c r="AB57" s="4"/>
      <c r="AC57" s="4"/>
    </row>
    <row r="58" spans="2:29" ht="17.25" x14ac:dyDescent="0.1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4"/>
      <c r="AA58" s="4"/>
      <c r="AB58" s="4"/>
      <c r="AC58" s="4"/>
    </row>
    <row r="59" spans="2:29" ht="17.25" x14ac:dyDescent="0.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4"/>
      <c r="AA59" s="4"/>
      <c r="AB59" s="4"/>
      <c r="AC59" s="4"/>
    </row>
    <row r="60" spans="2:29" ht="17.25" x14ac:dyDescent="0.1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4"/>
      <c r="AA60" s="4"/>
      <c r="AB60" s="4"/>
      <c r="AC60" s="4"/>
    </row>
    <row r="61" spans="2:29" ht="17.25" x14ac:dyDescent="0.1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4"/>
      <c r="AA61" s="4"/>
      <c r="AB61" s="4"/>
      <c r="AC61" s="4"/>
    </row>
    <row r="62" spans="2:29" ht="17.25" x14ac:dyDescent="0.1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4"/>
      <c r="AA62" s="4"/>
      <c r="AB62" s="4"/>
      <c r="AC62" s="4"/>
    </row>
    <row r="63" spans="2:29" ht="17.25" x14ac:dyDescent="0.1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4"/>
      <c r="AA63" s="4"/>
      <c r="AB63" s="4"/>
      <c r="AC63" s="4"/>
    </row>
    <row r="64" spans="2:29" ht="17.25" x14ac:dyDescent="0.1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4"/>
      <c r="AA64" s="4"/>
      <c r="AB64" s="4"/>
      <c r="AC64" s="4"/>
    </row>
    <row r="65" spans="2:29" ht="17.25" x14ac:dyDescent="0.1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4"/>
      <c r="AA65" s="4"/>
      <c r="AB65" s="4"/>
      <c r="AC65" s="4"/>
    </row>
    <row r="66" spans="2:29" ht="17.25" x14ac:dyDescent="0.1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4"/>
      <c r="AA66" s="4"/>
      <c r="AB66" s="4"/>
      <c r="AC66" s="4"/>
    </row>
  </sheetData>
  <mergeCells count="184">
    <mergeCell ref="A1:AC1"/>
    <mergeCell ref="A2:AC2"/>
    <mergeCell ref="D3:L3"/>
    <mergeCell ref="S3:AC3"/>
    <mergeCell ref="A4:C4"/>
    <mergeCell ref="D4:F4"/>
    <mergeCell ref="G4:I4"/>
    <mergeCell ref="J4:L4"/>
    <mergeCell ref="M4:O4"/>
    <mergeCell ref="P4:R4"/>
    <mergeCell ref="S4:U4"/>
    <mergeCell ref="V4:W4"/>
    <mergeCell ref="X4:Y4"/>
    <mergeCell ref="Z4:AA4"/>
    <mergeCell ref="AB4:AC4"/>
    <mergeCell ref="A5:C5"/>
    <mergeCell ref="V5:W5"/>
    <mergeCell ref="X5:Y5"/>
    <mergeCell ref="Z5:AA5"/>
    <mergeCell ref="AB5:AC5"/>
    <mergeCell ref="A6:C6"/>
    <mergeCell ref="V6:W6"/>
    <mergeCell ref="X6:Y6"/>
    <mergeCell ref="Z6:AA6"/>
    <mergeCell ref="AB6:AC6"/>
    <mergeCell ref="A7:C7"/>
    <mergeCell ref="V7:W7"/>
    <mergeCell ref="X7:Y7"/>
    <mergeCell ref="Z7:AA7"/>
    <mergeCell ref="AB7:AC7"/>
    <mergeCell ref="Z10:AA10"/>
    <mergeCell ref="AB10:AC10"/>
    <mergeCell ref="B12:F12"/>
    <mergeCell ref="G12:V12"/>
    <mergeCell ref="X12:Z12"/>
    <mergeCell ref="AA12:AC12"/>
    <mergeCell ref="A8:C8"/>
    <mergeCell ref="V8:W8"/>
    <mergeCell ref="X8:Y8"/>
    <mergeCell ref="Z8:AA8"/>
    <mergeCell ref="AB8:AC8"/>
    <mergeCell ref="A9:C9"/>
    <mergeCell ref="V9:W9"/>
    <mergeCell ref="X9:Y9"/>
    <mergeCell ref="Z9:AA9"/>
    <mergeCell ref="AB9:AC9"/>
    <mergeCell ref="B16:C16"/>
    <mergeCell ref="E16:F16"/>
    <mergeCell ref="G16:J16"/>
    <mergeCell ref="K16:M16"/>
    <mergeCell ref="N16:O16"/>
    <mergeCell ref="P16:R16"/>
    <mergeCell ref="A10:C10"/>
    <mergeCell ref="V10:W10"/>
    <mergeCell ref="X10:Y10"/>
    <mergeCell ref="X27:Z27"/>
    <mergeCell ref="B25:C25"/>
    <mergeCell ref="E25:F25"/>
    <mergeCell ref="G25:J25"/>
    <mergeCell ref="K25:M25"/>
    <mergeCell ref="N25:O25"/>
    <mergeCell ref="P25:R25"/>
    <mergeCell ref="S25:V25"/>
    <mergeCell ref="AA25:AC25"/>
    <mergeCell ref="B13:C13"/>
    <mergeCell ref="E13:F13"/>
    <mergeCell ref="G13:J13"/>
    <mergeCell ref="K13:M13"/>
    <mergeCell ref="N13:O13"/>
    <mergeCell ref="P13:R13"/>
    <mergeCell ref="S13:V13"/>
    <mergeCell ref="AA13:AC13"/>
    <mergeCell ref="AA14:AC14"/>
    <mergeCell ref="S14:V14"/>
    <mergeCell ref="AA15:AC15"/>
    <mergeCell ref="X14:Z14"/>
    <mergeCell ref="B15:C15"/>
    <mergeCell ref="E15:F15"/>
    <mergeCell ref="G15:J15"/>
    <mergeCell ref="K15:M15"/>
    <mergeCell ref="N15:O15"/>
    <mergeCell ref="P15:R15"/>
    <mergeCell ref="S15:V15"/>
    <mergeCell ref="B14:C14"/>
    <mergeCell ref="E14:F14"/>
    <mergeCell ref="G14:J14"/>
    <mergeCell ref="K14:M14"/>
    <mergeCell ref="N14:O14"/>
    <mergeCell ref="P14:R14"/>
    <mergeCell ref="B26:C26"/>
    <mergeCell ref="E26:F26"/>
    <mergeCell ref="G26:J26"/>
    <mergeCell ref="K26:M26"/>
    <mergeCell ref="N26:O26"/>
    <mergeCell ref="P26:R26"/>
    <mergeCell ref="S26:V26"/>
    <mergeCell ref="X22:Z22"/>
    <mergeCell ref="AA16:AC16"/>
    <mergeCell ref="X17:Z17"/>
    <mergeCell ref="B21:C21"/>
    <mergeCell ref="E21:F21"/>
    <mergeCell ref="G21:J21"/>
    <mergeCell ref="K21:M21"/>
    <mergeCell ref="N21:O21"/>
    <mergeCell ref="P21:R21"/>
    <mergeCell ref="S21:V21"/>
    <mergeCell ref="AA18:AC18"/>
    <mergeCell ref="X25:Z25"/>
    <mergeCell ref="X23:Z23"/>
    <mergeCell ref="S16:V16"/>
    <mergeCell ref="AA19:AC19"/>
    <mergeCell ref="X16:Z16"/>
    <mergeCell ref="B24:C24"/>
    <mergeCell ref="X15:Z15"/>
    <mergeCell ref="AA17:AC17"/>
    <mergeCell ref="AA22:AC22"/>
    <mergeCell ref="AA24:AC24"/>
    <mergeCell ref="B20:C20"/>
    <mergeCell ref="E20:F20"/>
    <mergeCell ref="G20:J20"/>
    <mergeCell ref="K20:M20"/>
    <mergeCell ref="N20:O20"/>
    <mergeCell ref="P20:R20"/>
    <mergeCell ref="S20:V20"/>
    <mergeCell ref="X20:Z20"/>
    <mergeCell ref="S22:V22"/>
    <mergeCell ref="X18:Z18"/>
    <mergeCell ref="AA23:AC23"/>
    <mergeCell ref="B23:C23"/>
    <mergeCell ref="E23:F23"/>
    <mergeCell ref="G23:J23"/>
    <mergeCell ref="K23:M23"/>
    <mergeCell ref="N23:O23"/>
    <mergeCell ref="P23:R23"/>
    <mergeCell ref="S23:V23"/>
    <mergeCell ref="B22:C22"/>
    <mergeCell ref="E22:F22"/>
    <mergeCell ref="G18:J18"/>
    <mergeCell ref="K18:M18"/>
    <mergeCell ref="N18:O18"/>
    <mergeCell ref="P18:R18"/>
    <mergeCell ref="X24:Z24"/>
    <mergeCell ref="B17:C17"/>
    <mergeCell ref="E17:F17"/>
    <mergeCell ref="G17:J17"/>
    <mergeCell ref="K17:M17"/>
    <mergeCell ref="N17:O17"/>
    <mergeCell ref="P17:R17"/>
    <mergeCell ref="S17:V17"/>
    <mergeCell ref="G22:J22"/>
    <mergeCell ref="K22:M22"/>
    <mergeCell ref="N22:O22"/>
    <mergeCell ref="P22:R22"/>
    <mergeCell ref="X19:Z19"/>
    <mergeCell ref="E24:F24"/>
    <mergeCell ref="G24:J24"/>
    <mergeCell ref="K24:M24"/>
    <mergeCell ref="N24:O24"/>
    <mergeCell ref="P24:R24"/>
    <mergeCell ref="S24:V24"/>
    <mergeCell ref="AA27:AC27"/>
    <mergeCell ref="X26:Z26"/>
    <mergeCell ref="X13:Z13"/>
    <mergeCell ref="X21:Z21"/>
    <mergeCell ref="B27:C27"/>
    <mergeCell ref="E27:F27"/>
    <mergeCell ref="G27:J27"/>
    <mergeCell ref="K27:M27"/>
    <mergeCell ref="N27:O27"/>
    <mergeCell ref="P27:R27"/>
    <mergeCell ref="S27:V27"/>
    <mergeCell ref="AA26:AC26"/>
    <mergeCell ref="S18:V18"/>
    <mergeCell ref="AA20:AC20"/>
    <mergeCell ref="AA21:AC21"/>
    <mergeCell ref="B19:C19"/>
    <mergeCell ref="E19:F19"/>
    <mergeCell ref="G19:J19"/>
    <mergeCell ref="K19:M19"/>
    <mergeCell ref="N19:O19"/>
    <mergeCell ref="P19:R19"/>
    <mergeCell ref="S19:V19"/>
    <mergeCell ref="B18:C18"/>
    <mergeCell ref="E18:F18"/>
  </mergeCells>
  <phoneticPr fontId="1"/>
  <pageMargins left="0.39" right="0.2" top="0.46" bottom="0.3" header="0.27559055118110237" footer="0.15748031496062992"/>
  <pageSetup paperSize="9" scale="80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6"/>
  <sheetViews>
    <sheetView tabSelected="1" zoomScale="65" zoomScaleNormal="65" workbookViewId="0">
      <selection activeCell="AD3" sqref="AD3"/>
    </sheetView>
  </sheetViews>
  <sheetFormatPr defaultColWidth="6.125" defaultRowHeight="13.5" x14ac:dyDescent="0.15"/>
  <cols>
    <col min="39" max="40" width="3.625" bestFit="1" customWidth="1"/>
    <col min="41" max="41" width="2.875" customWidth="1"/>
    <col min="42" max="43" width="3.625" bestFit="1" customWidth="1"/>
    <col min="44" max="44" width="3" customWidth="1"/>
    <col min="45" max="46" width="3.625" bestFit="1" customWidth="1"/>
    <col min="47" max="47" width="3" customWidth="1"/>
    <col min="48" max="49" width="3.625" bestFit="1" customWidth="1"/>
    <col min="50" max="50" width="2.875" customWidth="1"/>
    <col min="51" max="52" width="3.625" bestFit="1" customWidth="1"/>
  </cols>
  <sheetData>
    <row r="1" spans="1:49" ht="24" x14ac:dyDescent="0.15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49" ht="22.5" customHeight="1" x14ac:dyDescent="0.15">
      <c r="A2" s="9" t="s">
        <v>13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49" ht="21.75" customHeight="1" thickBot="1" x14ac:dyDescent="0.2">
      <c r="C3" s="4"/>
      <c r="D3" s="10" t="s">
        <v>12</v>
      </c>
      <c r="E3" s="10"/>
      <c r="F3" s="10"/>
      <c r="G3" s="10"/>
      <c r="H3" s="10"/>
      <c r="I3" s="10"/>
      <c r="J3" s="10"/>
      <c r="K3" s="10"/>
      <c r="L3" s="10"/>
      <c r="M3" s="5"/>
      <c r="N3" s="5"/>
      <c r="O3" s="5"/>
      <c r="P3" s="5"/>
      <c r="Q3" s="5"/>
      <c r="R3" s="5"/>
      <c r="S3" s="11" t="s">
        <v>20</v>
      </c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49" ht="27.95" customHeight="1" thickBot="1" x14ac:dyDescent="0.2">
      <c r="A4" s="15" t="s">
        <v>10</v>
      </c>
      <c r="B4" s="16"/>
      <c r="C4" s="17"/>
      <c r="D4" s="18" t="str">
        <f>A5</f>
        <v>久下田ＦＣ Ｂ</v>
      </c>
      <c r="E4" s="18"/>
      <c r="F4" s="19"/>
      <c r="G4" s="19" t="str">
        <f>A6</f>
        <v>久下田ＦＣ Ａ</v>
      </c>
      <c r="H4" s="19"/>
      <c r="I4" s="19"/>
      <c r="J4" s="19" t="str">
        <f>A7</f>
        <v>祖母井クラブ</v>
      </c>
      <c r="K4" s="19"/>
      <c r="L4" s="19"/>
      <c r="M4" s="19" t="str">
        <f>A8</f>
        <v>ＦＣ中村 Ａ</v>
      </c>
      <c r="N4" s="20"/>
      <c r="O4" s="20"/>
      <c r="P4" s="21" t="str">
        <f>A9</f>
        <v>ＦＣ中村 Ｂ</v>
      </c>
      <c r="Q4" s="22"/>
      <c r="R4" s="22"/>
      <c r="S4" s="21" t="str">
        <f>A10</f>
        <v>祖母井ＦＣ</v>
      </c>
      <c r="T4" s="22"/>
      <c r="U4" s="22"/>
      <c r="V4" s="23" t="s">
        <v>1</v>
      </c>
      <c r="W4" s="19"/>
      <c r="X4" s="19" t="s">
        <v>2</v>
      </c>
      <c r="Y4" s="19"/>
      <c r="Z4" s="20" t="s">
        <v>3</v>
      </c>
      <c r="AA4" s="18"/>
      <c r="AB4" s="19" t="s">
        <v>4</v>
      </c>
      <c r="AC4" s="24"/>
    </row>
    <row r="5" spans="1:49" ht="27.95" customHeight="1" x14ac:dyDescent="0.15">
      <c r="A5" s="25" t="s">
        <v>14</v>
      </c>
      <c r="B5" s="26"/>
      <c r="C5" s="27"/>
      <c r="D5" s="28"/>
      <c r="E5" s="29"/>
      <c r="F5" s="30"/>
      <c r="G5" s="31"/>
      <c r="H5" s="32" t="s">
        <v>9</v>
      </c>
      <c r="I5" s="33"/>
      <c r="J5" s="31"/>
      <c r="K5" s="32" t="s">
        <v>9</v>
      </c>
      <c r="L5" s="33"/>
      <c r="M5" s="31"/>
      <c r="N5" s="32" t="s">
        <v>9</v>
      </c>
      <c r="O5" s="32"/>
      <c r="P5" s="31"/>
      <c r="Q5" s="32" t="s">
        <v>9</v>
      </c>
      <c r="R5" s="33"/>
      <c r="S5" s="31"/>
      <c r="T5" s="32" t="s">
        <v>9</v>
      </c>
      <c r="U5" s="34"/>
      <c r="V5" s="86"/>
      <c r="W5" s="37"/>
      <c r="X5" s="37"/>
      <c r="Y5" s="37"/>
      <c r="Z5" s="37"/>
      <c r="AA5" s="37"/>
      <c r="AB5" s="37"/>
      <c r="AC5" s="87"/>
    </row>
    <row r="6" spans="1:49" ht="27.95" customHeight="1" x14ac:dyDescent="0.15">
      <c r="A6" s="39" t="s">
        <v>15</v>
      </c>
      <c r="B6" s="40"/>
      <c r="C6" s="41"/>
      <c r="D6" s="42"/>
      <c r="E6" s="43" t="s">
        <v>9</v>
      </c>
      <c r="F6" s="44"/>
      <c r="G6" s="45"/>
      <c r="H6" s="46"/>
      <c r="I6" s="47"/>
      <c r="J6" s="48"/>
      <c r="K6" s="43" t="s">
        <v>9</v>
      </c>
      <c r="L6" s="44"/>
      <c r="M6" s="48"/>
      <c r="N6" s="43" t="s">
        <v>9</v>
      </c>
      <c r="O6" s="43"/>
      <c r="P6" s="48"/>
      <c r="Q6" s="43" t="s">
        <v>9</v>
      </c>
      <c r="R6" s="44"/>
      <c r="S6" s="48"/>
      <c r="T6" s="43" t="s">
        <v>9</v>
      </c>
      <c r="U6" s="49"/>
      <c r="V6" s="96"/>
      <c r="W6" s="52"/>
      <c r="X6" s="52"/>
      <c r="Y6" s="52"/>
      <c r="Z6" s="52"/>
      <c r="AA6" s="52"/>
      <c r="AB6" s="52"/>
      <c r="AC6" s="97"/>
    </row>
    <row r="7" spans="1:49" ht="27.95" customHeight="1" x14ac:dyDescent="0.15">
      <c r="A7" s="39" t="s">
        <v>16</v>
      </c>
      <c r="B7" s="40"/>
      <c r="C7" s="41"/>
      <c r="D7" s="42"/>
      <c r="E7" s="43" t="s">
        <v>9</v>
      </c>
      <c r="F7" s="44"/>
      <c r="G7" s="48"/>
      <c r="H7" s="43" t="s">
        <v>9</v>
      </c>
      <c r="I7" s="44"/>
      <c r="J7" s="45"/>
      <c r="K7" s="46"/>
      <c r="L7" s="47"/>
      <c r="M7" s="48"/>
      <c r="N7" s="43" t="s">
        <v>9</v>
      </c>
      <c r="O7" s="43"/>
      <c r="P7" s="48"/>
      <c r="Q7" s="43" t="s">
        <v>9</v>
      </c>
      <c r="R7" s="44"/>
      <c r="S7" s="48"/>
      <c r="T7" s="43" t="s">
        <v>9</v>
      </c>
      <c r="U7" s="49"/>
      <c r="V7" s="96"/>
      <c r="W7" s="52"/>
      <c r="X7" s="52"/>
      <c r="Y7" s="52"/>
      <c r="Z7" s="52"/>
      <c r="AA7" s="52"/>
      <c r="AB7" s="52"/>
      <c r="AC7" s="97"/>
    </row>
    <row r="8" spans="1:49" ht="27.95" customHeight="1" x14ac:dyDescent="0.15">
      <c r="A8" s="39" t="s">
        <v>17</v>
      </c>
      <c r="B8" s="40"/>
      <c r="C8" s="41"/>
      <c r="D8" s="42"/>
      <c r="E8" s="43" t="s">
        <v>9</v>
      </c>
      <c r="F8" s="44"/>
      <c r="G8" s="48"/>
      <c r="H8" s="43" t="s">
        <v>9</v>
      </c>
      <c r="I8" s="44"/>
      <c r="J8" s="48"/>
      <c r="K8" s="43" t="s">
        <v>9</v>
      </c>
      <c r="L8" s="44"/>
      <c r="M8" s="45"/>
      <c r="N8" s="46"/>
      <c r="O8" s="46"/>
      <c r="P8" s="48"/>
      <c r="Q8" s="43" t="s">
        <v>9</v>
      </c>
      <c r="R8" s="43"/>
      <c r="S8" s="48"/>
      <c r="T8" s="43" t="s">
        <v>9</v>
      </c>
      <c r="U8" s="49"/>
      <c r="V8" s="96"/>
      <c r="W8" s="52"/>
      <c r="X8" s="52"/>
      <c r="Y8" s="52"/>
      <c r="Z8" s="52"/>
      <c r="AA8" s="52"/>
      <c r="AB8" s="52"/>
      <c r="AC8" s="97"/>
    </row>
    <row r="9" spans="1:49" ht="27.95" customHeight="1" x14ac:dyDescent="0.15">
      <c r="A9" s="39" t="s">
        <v>18</v>
      </c>
      <c r="B9" s="40"/>
      <c r="C9" s="41"/>
      <c r="D9" s="42"/>
      <c r="E9" s="43" t="s">
        <v>9</v>
      </c>
      <c r="F9" s="44"/>
      <c r="G9" s="48"/>
      <c r="H9" s="43" t="s">
        <v>9</v>
      </c>
      <c r="I9" s="44"/>
      <c r="J9" s="48"/>
      <c r="K9" s="43" t="s">
        <v>9</v>
      </c>
      <c r="L9" s="44"/>
      <c r="M9" s="48"/>
      <c r="N9" s="43" t="s">
        <v>9</v>
      </c>
      <c r="O9" s="44"/>
      <c r="P9" s="54"/>
      <c r="Q9" s="46"/>
      <c r="R9" s="46"/>
      <c r="S9" s="48"/>
      <c r="T9" s="43" t="s">
        <v>9</v>
      </c>
      <c r="U9" s="49"/>
      <c r="V9" s="96"/>
      <c r="W9" s="52"/>
      <c r="X9" s="52"/>
      <c r="Y9" s="52"/>
      <c r="Z9" s="52"/>
      <c r="AA9" s="52"/>
      <c r="AB9" s="52"/>
      <c r="AC9" s="97"/>
    </row>
    <row r="10" spans="1:49" ht="27.95" customHeight="1" thickBot="1" x14ac:dyDescent="0.2">
      <c r="A10" s="55" t="s">
        <v>19</v>
      </c>
      <c r="B10" s="56"/>
      <c r="C10" s="57"/>
      <c r="D10" s="58"/>
      <c r="E10" s="59" t="s">
        <v>9</v>
      </c>
      <c r="F10" s="60"/>
      <c r="G10" s="61"/>
      <c r="H10" s="59" t="s">
        <v>9</v>
      </c>
      <c r="I10" s="60"/>
      <c r="J10" s="61"/>
      <c r="K10" s="59" t="s">
        <v>9</v>
      </c>
      <c r="L10" s="60"/>
      <c r="M10" s="61"/>
      <c r="N10" s="59" t="s">
        <v>9</v>
      </c>
      <c r="O10" s="60"/>
      <c r="P10" s="61"/>
      <c r="Q10" s="59" t="s">
        <v>9</v>
      </c>
      <c r="R10" s="60"/>
      <c r="S10" s="62"/>
      <c r="T10" s="63"/>
      <c r="U10" s="64"/>
      <c r="V10" s="106"/>
      <c r="W10" s="67"/>
      <c r="X10" s="67"/>
      <c r="Y10" s="67"/>
      <c r="Z10" s="67"/>
      <c r="AA10" s="67"/>
      <c r="AB10" s="67"/>
      <c r="AC10" s="107"/>
    </row>
    <row r="11" spans="1:49" ht="18" thickBot="1" x14ac:dyDescent="0.2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4"/>
      <c r="AA11" s="4"/>
      <c r="AB11" s="4"/>
      <c r="AC11" s="4"/>
    </row>
    <row r="12" spans="1:49" ht="27.95" customHeight="1" thickBot="1" x14ac:dyDescent="0.2">
      <c r="B12" s="12" t="s">
        <v>21</v>
      </c>
      <c r="C12" s="13"/>
      <c r="D12" s="13"/>
      <c r="E12" s="13"/>
      <c r="F12" s="14"/>
      <c r="G12" s="12" t="s">
        <v>23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4"/>
      <c r="X12" s="70" t="s">
        <v>5</v>
      </c>
      <c r="Y12" s="71"/>
      <c r="Z12" s="71"/>
      <c r="AA12" s="72" t="s">
        <v>6</v>
      </c>
      <c r="AB12" s="71"/>
      <c r="AC12" s="73"/>
    </row>
    <row r="13" spans="1:49" ht="27.95" customHeight="1" x14ac:dyDescent="0.2">
      <c r="A13" s="74">
        <v>1</v>
      </c>
      <c r="B13" s="75">
        <v>0.375</v>
      </c>
      <c r="C13" s="76"/>
      <c r="D13" s="77" t="s">
        <v>0</v>
      </c>
      <c r="E13" s="76">
        <v>0.39097222222222222</v>
      </c>
      <c r="F13" s="78"/>
      <c r="G13" s="79" t="str">
        <f>A5</f>
        <v>久下田ＦＣ Ｂ</v>
      </c>
      <c r="H13" s="80"/>
      <c r="I13" s="80"/>
      <c r="J13" s="80"/>
      <c r="K13" s="108"/>
      <c r="L13" s="80"/>
      <c r="M13" s="80"/>
      <c r="N13" s="80" t="s">
        <v>8</v>
      </c>
      <c r="O13" s="80"/>
      <c r="P13" s="80"/>
      <c r="Q13" s="80"/>
      <c r="R13" s="109"/>
      <c r="S13" s="80" t="str">
        <f>A7</f>
        <v>祖母井クラブ</v>
      </c>
      <c r="T13" s="80"/>
      <c r="U13" s="80"/>
      <c r="V13" s="84"/>
      <c r="W13" s="85"/>
      <c r="X13" s="86" t="str">
        <f>A8</f>
        <v>ＦＣ中村 Ａ</v>
      </c>
      <c r="Y13" s="37"/>
      <c r="Z13" s="37"/>
      <c r="AA13" s="37" t="str">
        <f>A9</f>
        <v>ＦＣ中村 Ｂ</v>
      </c>
      <c r="AB13" s="37"/>
      <c r="AC13" s="87"/>
      <c r="AM13" s="6"/>
      <c r="AN13" s="6"/>
      <c r="AO13" s="6"/>
      <c r="AR13" s="6"/>
      <c r="AU13" s="6"/>
      <c r="AV13" s="6"/>
      <c r="AW13" s="6"/>
    </row>
    <row r="14" spans="1:49" ht="27.95" customHeight="1" x14ac:dyDescent="0.2">
      <c r="A14" s="88">
        <v>2</v>
      </c>
      <c r="B14" s="89">
        <v>0.39444444444444443</v>
      </c>
      <c r="C14" s="90"/>
      <c r="D14" s="91" t="s">
        <v>0</v>
      </c>
      <c r="E14" s="90">
        <v>0.41041666666666665</v>
      </c>
      <c r="F14" s="92"/>
      <c r="G14" s="39" t="str">
        <f>A6</f>
        <v>久下田ＦＣ Ａ</v>
      </c>
      <c r="H14" s="40"/>
      <c r="I14" s="40"/>
      <c r="J14" s="40"/>
      <c r="K14" s="110"/>
      <c r="L14" s="40"/>
      <c r="M14" s="40"/>
      <c r="N14" s="40" t="s">
        <v>8</v>
      </c>
      <c r="O14" s="40"/>
      <c r="P14" s="40"/>
      <c r="Q14" s="40"/>
      <c r="R14" s="111"/>
      <c r="S14" s="40" t="str">
        <f>A9</f>
        <v>ＦＣ中村 Ｂ</v>
      </c>
      <c r="T14" s="40"/>
      <c r="U14" s="40"/>
      <c r="V14" s="41"/>
      <c r="W14" s="85"/>
      <c r="X14" s="96" t="str">
        <f>A7</f>
        <v>祖母井クラブ</v>
      </c>
      <c r="Y14" s="52"/>
      <c r="Z14" s="52"/>
      <c r="AA14" s="52" t="str">
        <f>A10</f>
        <v>祖母井ＦＣ</v>
      </c>
      <c r="AB14" s="52"/>
      <c r="AC14" s="97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</row>
    <row r="15" spans="1:49" ht="27.95" customHeight="1" x14ac:dyDescent="0.2">
      <c r="A15" s="88">
        <v>3</v>
      </c>
      <c r="B15" s="89">
        <v>0.41388888888888897</v>
      </c>
      <c r="C15" s="90"/>
      <c r="D15" s="91" t="s">
        <v>0</v>
      </c>
      <c r="E15" s="90">
        <v>0.42986111111111103</v>
      </c>
      <c r="F15" s="92"/>
      <c r="G15" s="39" t="str">
        <f>A8</f>
        <v>ＦＣ中村 Ａ</v>
      </c>
      <c r="H15" s="40"/>
      <c r="I15" s="40"/>
      <c r="J15" s="40"/>
      <c r="K15" s="110"/>
      <c r="L15" s="40"/>
      <c r="M15" s="40"/>
      <c r="N15" s="40" t="s">
        <v>8</v>
      </c>
      <c r="O15" s="40"/>
      <c r="P15" s="40"/>
      <c r="Q15" s="40"/>
      <c r="R15" s="111"/>
      <c r="S15" s="40" t="str">
        <f>A10</f>
        <v>祖母井ＦＣ</v>
      </c>
      <c r="T15" s="40"/>
      <c r="U15" s="40"/>
      <c r="V15" s="41"/>
      <c r="W15" s="85"/>
      <c r="X15" s="96" t="str">
        <f>A6</f>
        <v>久下田ＦＣ Ａ</v>
      </c>
      <c r="Y15" s="52"/>
      <c r="Z15" s="52"/>
      <c r="AA15" s="52" t="str">
        <f>A5</f>
        <v>久下田ＦＣ Ｂ</v>
      </c>
      <c r="AB15" s="52"/>
      <c r="AC15" s="97"/>
      <c r="AO15" s="6"/>
      <c r="AP15" s="6"/>
      <c r="AQ15" s="6"/>
      <c r="AR15" s="6"/>
      <c r="AS15" s="6"/>
      <c r="AT15" s="6"/>
      <c r="AU15" s="6"/>
      <c r="AV15" s="6"/>
    </row>
    <row r="16" spans="1:49" ht="27.95" customHeight="1" x14ac:dyDescent="0.2">
      <c r="A16" s="88">
        <v>4</v>
      </c>
      <c r="B16" s="89">
        <v>0.43333333333333302</v>
      </c>
      <c r="C16" s="90"/>
      <c r="D16" s="91" t="s">
        <v>0</v>
      </c>
      <c r="E16" s="90">
        <v>0.44930555555555601</v>
      </c>
      <c r="F16" s="92"/>
      <c r="G16" s="39" t="str">
        <f>A5</f>
        <v>久下田ＦＣ Ｂ</v>
      </c>
      <c r="H16" s="40"/>
      <c r="I16" s="40"/>
      <c r="J16" s="40"/>
      <c r="K16" s="110"/>
      <c r="L16" s="40"/>
      <c r="M16" s="40"/>
      <c r="N16" s="40" t="s">
        <v>8</v>
      </c>
      <c r="O16" s="40"/>
      <c r="P16" s="40"/>
      <c r="Q16" s="40"/>
      <c r="R16" s="111"/>
      <c r="S16" s="40" t="str">
        <f>A6</f>
        <v>久下田ＦＣ Ａ</v>
      </c>
      <c r="T16" s="40"/>
      <c r="U16" s="40"/>
      <c r="V16" s="41"/>
      <c r="W16" s="85"/>
      <c r="X16" s="96" t="str">
        <f>A10</f>
        <v>祖母井ＦＣ</v>
      </c>
      <c r="Y16" s="52"/>
      <c r="Z16" s="52"/>
      <c r="AA16" s="52" t="str">
        <f>A7</f>
        <v>祖母井クラブ</v>
      </c>
      <c r="AB16" s="52"/>
      <c r="AC16" s="97"/>
      <c r="AO16" s="6"/>
      <c r="AR16" s="6"/>
      <c r="AS16" s="6"/>
      <c r="AT16" s="6"/>
      <c r="AU16" s="6"/>
      <c r="AV16" s="6"/>
      <c r="AW16" s="6"/>
    </row>
    <row r="17" spans="1:50" ht="27.95" customHeight="1" x14ac:dyDescent="0.2">
      <c r="A17" s="88">
        <v>5</v>
      </c>
      <c r="B17" s="89">
        <v>0.452777777777778</v>
      </c>
      <c r="C17" s="90"/>
      <c r="D17" s="91" t="s">
        <v>0</v>
      </c>
      <c r="E17" s="90">
        <v>0.46875</v>
      </c>
      <c r="F17" s="92"/>
      <c r="G17" s="39" t="str">
        <f>A7</f>
        <v>祖母井クラブ</v>
      </c>
      <c r="H17" s="40"/>
      <c r="I17" s="40"/>
      <c r="J17" s="40"/>
      <c r="K17" s="110"/>
      <c r="L17" s="40"/>
      <c r="M17" s="40"/>
      <c r="N17" s="40" t="s">
        <v>8</v>
      </c>
      <c r="O17" s="40"/>
      <c r="P17" s="40"/>
      <c r="Q17" s="40"/>
      <c r="R17" s="111"/>
      <c r="S17" s="40" t="str">
        <f>A10</f>
        <v>祖母井ＦＣ</v>
      </c>
      <c r="T17" s="40"/>
      <c r="U17" s="40"/>
      <c r="V17" s="41"/>
      <c r="W17" s="85"/>
      <c r="X17" s="96" t="str">
        <f>A9</f>
        <v>ＦＣ中村 Ｂ</v>
      </c>
      <c r="Y17" s="52"/>
      <c r="Z17" s="52"/>
      <c r="AA17" s="52" t="str">
        <f>A8</f>
        <v>ＦＣ中村 Ａ</v>
      </c>
      <c r="AB17" s="52"/>
      <c r="AC17" s="97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</row>
    <row r="18" spans="1:50" ht="27.95" customHeight="1" x14ac:dyDescent="0.2">
      <c r="A18" s="88">
        <v>6</v>
      </c>
      <c r="B18" s="89">
        <v>0.47222222222222199</v>
      </c>
      <c r="C18" s="90"/>
      <c r="D18" s="91" t="s">
        <v>0</v>
      </c>
      <c r="E18" s="90">
        <v>0.48819444444444399</v>
      </c>
      <c r="F18" s="92"/>
      <c r="G18" s="39" t="str">
        <f>A8</f>
        <v>ＦＣ中村 Ａ</v>
      </c>
      <c r="H18" s="40"/>
      <c r="I18" s="40"/>
      <c r="J18" s="40"/>
      <c r="K18" s="110"/>
      <c r="L18" s="40"/>
      <c r="M18" s="40"/>
      <c r="N18" s="40" t="s">
        <v>8</v>
      </c>
      <c r="O18" s="40"/>
      <c r="P18" s="40"/>
      <c r="Q18" s="40"/>
      <c r="R18" s="111"/>
      <c r="S18" s="40" t="str">
        <f>A9</f>
        <v>ＦＣ中村 Ｂ</v>
      </c>
      <c r="T18" s="40"/>
      <c r="U18" s="40"/>
      <c r="V18" s="41"/>
      <c r="W18" s="85"/>
      <c r="X18" s="96" t="str">
        <f>A5</f>
        <v>久下田ＦＣ Ｂ</v>
      </c>
      <c r="Y18" s="52"/>
      <c r="Z18" s="52"/>
      <c r="AA18" s="52" t="str">
        <f>A6</f>
        <v>久下田ＦＣ Ａ</v>
      </c>
      <c r="AB18" s="52"/>
      <c r="AC18" s="97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</row>
    <row r="19" spans="1:50" ht="27.95" customHeight="1" x14ac:dyDescent="0.2">
      <c r="A19" s="88">
        <v>7</v>
      </c>
      <c r="B19" s="89">
        <v>0.49166666666666697</v>
      </c>
      <c r="C19" s="90"/>
      <c r="D19" s="91" t="s">
        <v>0</v>
      </c>
      <c r="E19" s="90">
        <v>0.50763888888888897</v>
      </c>
      <c r="F19" s="92"/>
      <c r="G19" s="39" t="str">
        <f>A5</f>
        <v>久下田ＦＣ Ｂ</v>
      </c>
      <c r="H19" s="40"/>
      <c r="I19" s="40"/>
      <c r="J19" s="40"/>
      <c r="K19" s="110"/>
      <c r="L19" s="40"/>
      <c r="M19" s="40"/>
      <c r="N19" s="40" t="s">
        <v>8</v>
      </c>
      <c r="O19" s="40"/>
      <c r="P19" s="40"/>
      <c r="Q19" s="40"/>
      <c r="R19" s="111"/>
      <c r="S19" s="40" t="str">
        <f>A10</f>
        <v>祖母井ＦＣ</v>
      </c>
      <c r="T19" s="40"/>
      <c r="U19" s="40"/>
      <c r="V19" s="41"/>
      <c r="W19" s="85"/>
      <c r="X19" s="96" t="str">
        <f>A8</f>
        <v>ＦＣ中村 Ａ</v>
      </c>
      <c r="Y19" s="52"/>
      <c r="Z19" s="52"/>
      <c r="AA19" s="52" t="str">
        <f>A9</f>
        <v>ＦＣ中村 Ｂ</v>
      </c>
      <c r="AB19" s="52"/>
      <c r="AC19" s="97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</row>
    <row r="20" spans="1:50" ht="27.95" customHeight="1" x14ac:dyDescent="0.2">
      <c r="A20" s="88">
        <v>8</v>
      </c>
      <c r="B20" s="89">
        <v>0.51111111111111096</v>
      </c>
      <c r="C20" s="90"/>
      <c r="D20" s="91" t="s">
        <v>0</v>
      </c>
      <c r="E20" s="90">
        <v>0.52708333333333302</v>
      </c>
      <c r="F20" s="92"/>
      <c r="G20" s="39" t="str">
        <f>A6</f>
        <v>久下田ＦＣ Ａ</v>
      </c>
      <c r="H20" s="40"/>
      <c r="I20" s="40"/>
      <c r="J20" s="40"/>
      <c r="K20" s="110"/>
      <c r="L20" s="40"/>
      <c r="M20" s="40"/>
      <c r="N20" s="40" t="s">
        <v>8</v>
      </c>
      <c r="O20" s="40"/>
      <c r="P20" s="40"/>
      <c r="Q20" s="40"/>
      <c r="R20" s="111"/>
      <c r="S20" s="40" t="str">
        <f>A8</f>
        <v>ＦＣ中村 Ａ</v>
      </c>
      <c r="T20" s="40"/>
      <c r="U20" s="40"/>
      <c r="V20" s="41"/>
      <c r="W20" s="85"/>
      <c r="X20" s="96" t="str">
        <f>A7</f>
        <v>祖母井クラブ</v>
      </c>
      <c r="Y20" s="52"/>
      <c r="Z20" s="52"/>
      <c r="AA20" s="52" t="str">
        <f>A10</f>
        <v>祖母井ＦＣ</v>
      </c>
      <c r="AB20" s="52"/>
      <c r="AC20" s="97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1:50" ht="27.95" customHeight="1" x14ac:dyDescent="0.2">
      <c r="A21" s="88">
        <v>9</v>
      </c>
      <c r="B21" s="89">
        <v>0.530555555555555</v>
      </c>
      <c r="C21" s="90"/>
      <c r="D21" s="91" t="s">
        <v>7</v>
      </c>
      <c r="E21" s="90">
        <v>0.54652777777777695</v>
      </c>
      <c r="F21" s="92"/>
      <c r="G21" s="39" t="str">
        <f>A7</f>
        <v>祖母井クラブ</v>
      </c>
      <c r="H21" s="40"/>
      <c r="I21" s="40"/>
      <c r="J21" s="40"/>
      <c r="K21" s="110"/>
      <c r="L21" s="40"/>
      <c r="M21" s="40"/>
      <c r="N21" s="40" t="s">
        <v>8</v>
      </c>
      <c r="O21" s="40"/>
      <c r="P21" s="40"/>
      <c r="Q21" s="40"/>
      <c r="R21" s="111"/>
      <c r="S21" s="40" t="str">
        <f>A9</f>
        <v>ＦＣ中村 Ｂ</v>
      </c>
      <c r="T21" s="40"/>
      <c r="U21" s="40"/>
      <c r="V21" s="41"/>
      <c r="W21" s="85"/>
      <c r="X21" s="96" t="str">
        <f>A6</f>
        <v>久下田ＦＣ Ａ</v>
      </c>
      <c r="Y21" s="52"/>
      <c r="Z21" s="52"/>
      <c r="AA21" s="52" t="str">
        <f>A5</f>
        <v>久下田ＦＣ Ｂ</v>
      </c>
      <c r="AB21" s="52"/>
      <c r="AC21" s="97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1:50" ht="27.95" customHeight="1" x14ac:dyDescent="0.2">
      <c r="A22" s="88">
        <v>10</v>
      </c>
      <c r="B22" s="89">
        <v>0.55000000000000004</v>
      </c>
      <c r="C22" s="90"/>
      <c r="D22" s="91" t="s">
        <v>0</v>
      </c>
      <c r="E22" s="90">
        <v>0.56597222222222199</v>
      </c>
      <c r="F22" s="92"/>
      <c r="G22" s="39" t="str">
        <f>A6</f>
        <v>久下田ＦＣ Ａ</v>
      </c>
      <c r="H22" s="40"/>
      <c r="I22" s="40"/>
      <c r="J22" s="40"/>
      <c r="K22" s="110"/>
      <c r="L22" s="40"/>
      <c r="M22" s="40"/>
      <c r="N22" s="40" t="s">
        <v>8</v>
      </c>
      <c r="O22" s="40"/>
      <c r="P22" s="40"/>
      <c r="Q22" s="40"/>
      <c r="R22" s="111"/>
      <c r="S22" s="40" t="str">
        <f>A10</f>
        <v>祖母井ＦＣ</v>
      </c>
      <c r="T22" s="40"/>
      <c r="U22" s="40"/>
      <c r="V22" s="41"/>
      <c r="W22" s="85"/>
      <c r="X22" s="96" t="str">
        <f>A9</f>
        <v>ＦＣ中村 Ｂ</v>
      </c>
      <c r="Y22" s="52"/>
      <c r="Z22" s="52"/>
      <c r="AA22" s="52" t="str">
        <f>A8</f>
        <v>ＦＣ中村 Ａ</v>
      </c>
      <c r="AB22" s="52"/>
      <c r="AC22" s="97"/>
    </row>
    <row r="23" spans="1:50" ht="27.95" customHeight="1" x14ac:dyDescent="0.2">
      <c r="A23" s="88">
        <v>11</v>
      </c>
      <c r="B23" s="89">
        <v>0.56944444444444398</v>
      </c>
      <c r="C23" s="90"/>
      <c r="D23" s="91" t="s">
        <v>0</v>
      </c>
      <c r="E23" s="90">
        <v>0.58541666666666603</v>
      </c>
      <c r="F23" s="92"/>
      <c r="G23" s="39" t="str">
        <f>A5</f>
        <v>久下田ＦＣ Ｂ</v>
      </c>
      <c r="H23" s="40"/>
      <c r="I23" s="40"/>
      <c r="J23" s="40"/>
      <c r="K23" s="110"/>
      <c r="L23" s="40"/>
      <c r="M23" s="40"/>
      <c r="N23" s="40" t="s">
        <v>8</v>
      </c>
      <c r="O23" s="40"/>
      <c r="P23" s="40"/>
      <c r="Q23" s="40"/>
      <c r="R23" s="111"/>
      <c r="S23" s="40" t="str">
        <f>A9</f>
        <v>ＦＣ中村 Ｂ</v>
      </c>
      <c r="T23" s="40"/>
      <c r="U23" s="40"/>
      <c r="V23" s="41"/>
      <c r="W23" s="85"/>
      <c r="X23" s="96" t="str">
        <f>A10</f>
        <v>祖母井ＦＣ</v>
      </c>
      <c r="Y23" s="52"/>
      <c r="Z23" s="52"/>
      <c r="AA23" s="52" t="str">
        <f>A7</f>
        <v>祖母井クラブ</v>
      </c>
      <c r="AB23" s="52"/>
      <c r="AC23" s="97"/>
    </row>
    <row r="24" spans="1:50" ht="27.95" customHeight="1" x14ac:dyDescent="0.2">
      <c r="A24" s="88">
        <v>12</v>
      </c>
      <c r="B24" s="89">
        <v>0.58888888888888902</v>
      </c>
      <c r="C24" s="90"/>
      <c r="D24" s="91" t="s">
        <v>0</v>
      </c>
      <c r="E24" s="90">
        <v>0.60486111111111096</v>
      </c>
      <c r="F24" s="92"/>
      <c r="G24" s="39" t="str">
        <f>A7</f>
        <v>祖母井クラブ</v>
      </c>
      <c r="H24" s="40"/>
      <c r="I24" s="40"/>
      <c r="J24" s="40"/>
      <c r="K24" s="110"/>
      <c r="L24" s="40"/>
      <c r="M24" s="40"/>
      <c r="N24" s="40" t="s">
        <v>8</v>
      </c>
      <c r="O24" s="40"/>
      <c r="P24" s="40"/>
      <c r="Q24" s="40"/>
      <c r="R24" s="111"/>
      <c r="S24" s="40" t="str">
        <f>A8</f>
        <v>ＦＣ中村 Ａ</v>
      </c>
      <c r="T24" s="40"/>
      <c r="U24" s="40"/>
      <c r="V24" s="41"/>
      <c r="W24" s="85"/>
      <c r="X24" s="96" t="str">
        <f>A5</f>
        <v>久下田ＦＣ Ｂ</v>
      </c>
      <c r="Y24" s="52"/>
      <c r="Z24" s="52"/>
      <c r="AA24" s="52" t="str">
        <f>A6</f>
        <v>久下田ＦＣ Ａ</v>
      </c>
      <c r="AB24" s="52"/>
      <c r="AC24" s="97"/>
    </row>
    <row r="25" spans="1:50" ht="27.95" customHeight="1" x14ac:dyDescent="0.2">
      <c r="A25" s="88">
        <v>13</v>
      </c>
      <c r="B25" s="89">
        <v>0.60833333333333295</v>
      </c>
      <c r="C25" s="90"/>
      <c r="D25" s="91" t="s">
        <v>0</v>
      </c>
      <c r="E25" s="90">
        <v>0.624305555555555</v>
      </c>
      <c r="F25" s="92"/>
      <c r="G25" s="39" t="str">
        <f>A9</f>
        <v>ＦＣ中村 Ｂ</v>
      </c>
      <c r="H25" s="40"/>
      <c r="I25" s="40"/>
      <c r="J25" s="40"/>
      <c r="K25" s="110"/>
      <c r="L25" s="40"/>
      <c r="M25" s="40"/>
      <c r="N25" s="40" t="s">
        <v>8</v>
      </c>
      <c r="O25" s="40"/>
      <c r="P25" s="40"/>
      <c r="Q25" s="40"/>
      <c r="R25" s="111"/>
      <c r="S25" s="40" t="str">
        <f>A10</f>
        <v>祖母井ＦＣ</v>
      </c>
      <c r="T25" s="40"/>
      <c r="U25" s="40"/>
      <c r="V25" s="41"/>
      <c r="W25" s="85"/>
      <c r="X25" s="96" t="str">
        <f>A6</f>
        <v>久下田ＦＣ Ａ</v>
      </c>
      <c r="Y25" s="52"/>
      <c r="Z25" s="52"/>
      <c r="AA25" s="52" t="str">
        <f>A5</f>
        <v>久下田ＦＣ Ｂ</v>
      </c>
      <c r="AB25" s="52"/>
      <c r="AC25" s="97"/>
    </row>
    <row r="26" spans="1:50" ht="27.95" customHeight="1" x14ac:dyDescent="0.2">
      <c r="A26" s="88">
        <v>14</v>
      </c>
      <c r="B26" s="89">
        <v>0.62777777777777799</v>
      </c>
      <c r="C26" s="90"/>
      <c r="D26" s="91" t="s">
        <v>0</v>
      </c>
      <c r="E26" s="90">
        <v>0.64375000000000004</v>
      </c>
      <c r="F26" s="92"/>
      <c r="G26" s="39" t="str">
        <f>A5</f>
        <v>久下田ＦＣ Ｂ</v>
      </c>
      <c r="H26" s="40"/>
      <c r="I26" s="40"/>
      <c r="J26" s="40"/>
      <c r="K26" s="110"/>
      <c r="L26" s="40"/>
      <c r="M26" s="40"/>
      <c r="N26" s="40" t="s">
        <v>8</v>
      </c>
      <c r="O26" s="40"/>
      <c r="P26" s="40"/>
      <c r="Q26" s="40"/>
      <c r="R26" s="111"/>
      <c r="S26" s="40" t="str">
        <f>A8</f>
        <v>ＦＣ中村 Ａ</v>
      </c>
      <c r="T26" s="40"/>
      <c r="U26" s="40"/>
      <c r="V26" s="41"/>
      <c r="W26" s="85"/>
      <c r="X26" s="96" t="str">
        <f>A7</f>
        <v>祖母井クラブ</v>
      </c>
      <c r="Y26" s="52"/>
      <c r="Z26" s="52"/>
      <c r="AA26" s="52" t="str">
        <f>A10</f>
        <v>祖母井ＦＣ</v>
      </c>
      <c r="AB26" s="52"/>
      <c r="AC26" s="97"/>
      <c r="AH26" s="7"/>
      <c r="AI26" s="7"/>
      <c r="AJ26" s="7"/>
    </row>
    <row r="27" spans="1:50" ht="27.95" customHeight="1" thickBot="1" x14ac:dyDescent="0.25">
      <c r="A27" s="98">
        <v>15</v>
      </c>
      <c r="B27" s="99">
        <v>0.64722222222222203</v>
      </c>
      <c r="C27" s="100"/>
      <c r="D27" s="101" t="s">
        <v>0</v>
      </c>
      <c r="E27" s="100">
        <v>0.66319444444444398</v>
      </c>
      <c r="F27" s="102"/>
      <c r="G27" s="55" t="str">
        <f>A6</f>
        <v>久下田ＦＣ Ａ</v>
      </c>
      <c r="H27" s="56"/>
      <c r="I27" s="56"/>
      <c r="J27" s="56"/>
      <c r="K27" s="112"/>
      <c r="L27" s="56"/>
      <c r="M27" s="56"/>
      <c r="N27" s="56" t="s">
        <v>8</v>
      </c>
      <c r="O27" s="56"/>
      <c r="P27" s="56"/>
      <c r="Q27" s="56"/>
      <c r="R27" s="113"/>
      <c r="S27" s="56" t="str">
        <f>A7</f>
        <v>祖母井クラブ</v>
      </c>
      <c r="T27" s="56"/>
      <c r="U27" s="56"/>
      <c r="V27" s="57"/>
      <c r="W27" s="85"/>
      <c r="X27" s="106" t="str">
        <f>A8</f>
        <v>ＦＣ中村 Ａ</v>
      </c>
      <c r="Y27" s="67"/>
      <c r="Z27" s="67"/>
      <c r="AA27" s="67" t="str">
        <f>A9</f>
        <v>ＦＣ中村 Ｂ</v>
      </c>
      <c r="AB27" s="67"/>
      <c r="AC27" s="107"/>
    </row>
    <row r="28" spans="1:50" ht="17.25" x14ac:dyDescent="0.1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4"/>
      <c r="AA28" s="4"/>
      <c r="AB28" s="4"/>
      <c r="AC28" s="4"/>
    </row>
    <row r="29" spans="1:50" ht="17.25" x14ac:dyDescent="0.1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4"/>
      <c r="AA29" s="4"/>
      <c r="AB29" s="4"/>
      <c r="AC29" s="4"/>
    </row>
    <row r="30" spans="1:50" ht="21.95" customHeight="1" x14ac:dyDescent="0.15"/>
    <row r="31" spans="1:50" ht="27.95" customHeight="1" x14ac:dyDescent="0.15"/>
    <row r="32" spans="1:50" ht="27.95" customHeight="1" x14ac:dyDescent="0.15">
      <c r="AX32" s="1"/>
    </row>
    <row r="33" spans="2:50" ht="27.95" customHeight="1" x14ac:dyDescent="0.15">
      <c r="AW33" s="1"/>
      <c r="AX33" s="1"/>
    </row>
    <row r="34" spans="2:50" ht="27.95" customHeight="1" x14ac:dyDescent="0.15">
      <c r="AS34" s="1"/>
      <c r="AW34" s="1"/>
      <c r="AX34" s="1"/>
    </row>
    <row r="35" spans="2:50" ht="27.95" customHeight="1" x14ac:dyDescent="0.15">
      <c r="AN35" s="1"/>
      <c r="AO35" s="1"/>
      <c r="AS35" s="1"/>
      <c r="AW35" s="1"/>
      <c r="AX35" s="1"/>
    </row>
    <row r="36" spans="2:50" ht="27.95" customHeight="1" x14ac:dyDescent="0.15">
      <c r="AE36" s="1"/>
      <c r="AF36" s="1"/>
      <c r="AG36" s="1"/>
      <c r="AH36" s="1"/>
      <c r="AI36" s="1"/>
      <c r="AJ36" s="1"/>
      <c r="AK36" s="1"/>
      <c r="AN36" s="1"/>
      <c r="AO36" s="1"/>
      <c r="AS36" s="1"/>
      <c r="AW36" s="1"/>
      <c r="AX36" s="1"/>
    </row>
    <row r="37" spans="2:50" ht="27.95" customHeight="1" x14ac:dyDescent="0.15"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2:50" ht="27.95" customHeight="1" x14ac:dyDescent="0.15"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2:50" ht="27.95" customHeight="1" x14ac:dyDescent="0.15"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2:50" ht="27.95" customHeight="1" x14ac:dyDescent="0.15"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2:50" ht="27.95" customHeight="1" x14ac:dyDescent="0.15"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2:50" ht="27.95" customHeight="1" x14ac:dyDescent="0.15"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2:50" ht="27.95" customHeight="1" x14ac:dyDescent="0.15"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2:50" ht="27.95" customHeight="1" x14ac:dyDescent="0.15"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2:50" ht="27.95" customHeight="1" x14ac:dyDescent="0.15"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2:50" ht="17.25" x14ac:dyDescent="0.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4"/>
      <c r="AA46" s="4"/>
      <c r="AB46" s="4"/>
      <c r="AC46" s="4"/>
    </row>
    <row r="47" spans="2:50" ht="17.25" x14ac:dyDescent="0.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4"/>
      <c r="AA47" s="4"/>
      <c r="AB47" s="4"/>
      <c r="AC47" s="4"/>
    </row>
    <row r="48" spans="2:50" ht="17.25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Z48" s="4"/>
      <c r="AA48" s="4"/>
      <c r="AB48" s="4"/>
      <c r="AC48" s="4"/>
    </row>
    <row r="49" spans="2:29" ht="17.25" x14ac:dyDescent="0.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4"/>
      <c r="AA49" s="4"/>
      <c r="AB49" s="4"/>
      <c r="AC49" s="4"/>
    </row>
    <row r="50" spans="2:29" ht="17.25" x14ac:dyDescent="0.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4"/>
      <c r="AA50" s="4"/>
      <c r="AB50" s="4"/>
      <c r="AC50" s="4"/>
    </row>
    <row r="51" spans="2:29" ht="17.25" x14ac:dyDescent="0.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4"/>
      <c r="AA51" s="4"/>
      <c r="AB51" s="4"/>
      <c r="AC51" s="4"/>
    </row>
    <row r="52" spans="2:29" ht="17.25" x14ac:dyDescent="0.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4"/>
      <c r="AA52" s="4"/>
      <c r="AB52" s="4"/>
      <c r="AC52" s="4"/>
    </row>
    <row r="53" spans="2:29" ht="17.25" x14ac:dyDescent="0.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4"/>
      <c r="AA53" s="4"/>
      <c r="AB53" s="4"/>
      <c r="AC53" s="4"/>
    </row>
    <row r="54" spans="2:29" ht="17.25" x14ac:dyDescent="0.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4"/>
      <c r="AA54" s="4"/>
      <c r="AB54" s="4"/>
      <c r="AC54" s="4"/>
    </row>
    <row r="55" spans="2:29" ht="17.25" x14ac:dyDescent="0.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4"/>
      <c r="AA55" s="4"/>
      <c r="AB55" s="4"/>
      <c r="AC55" s="4"/>
    </row>
    <row r="56" spans="2:29" ht="17.25" x14ac:dyDescent="0.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4"/>
      <c r="AA56" s="4"/>
      <c r="AB56" s="4"/>
      <c r="AC56" s="4"/>
    </row>
    <row r="57" spans="2:29" ht="17.25" x14ac:dyDescent="0.1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4"/>
      <c r="AA57" s="4"/>
      <c r="AB57" s="4"/>
      <c r="AC57" s="4"/>
    </row>
    <row r="58" spans="2:29" ht="17.25" x14ac:dyDescent="0.1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4"/>
      <c r="AA58" s="4"/>
      <c r="AB58" s="4"/>
      <c r="AC58" s="4"/>
    </row>
    <row r="59" spans="2:29" ht="17.25" x14ac:dyDescent="0.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4"/>
      <c r="AA59" s="4"/>
      <c r="AB59" s="4"/>
      <c r="AC59" s="4"/>
    </row>
    <row r="60" spans="2:29" ht="17.25" x14ac:dyDescent="0.1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4"/>
      <c r="AA60" s="4"/>
      <c r="AB60" s="4"/>
      <c r="AC60" s="4"/>
    </row>
    <row r="61" spans="2:29" ht="17.25" x14ac:dyDescent="0.1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4"/>
      <c r="AA61" s="4"/>
      <c r="AB61" s="4"/>
      <c r="AC61" s="4"/>
    </row>
    <row r="62" spans="2:29" ht="17.25" x14ac:dyDescent="0.1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4"/>
      <c r="AA62" s="4"/>
      <c r="AB62" s="4"/>
      <c r="AC62" s="4"/>
    </row>
    <row r="63" spans="2:29" ht="17.25" x14ac:dyDescent="0.1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4"/>
      <c r="AA63" s="4"/>
      <c r="AB63" s="4"/>
      <c r="AC63" s="4"/>
    </row>
    <row r="64" spans="2:29" ht="17.25" x14ac:dyDescent="0.1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4"/>
      <c r="AA64" s="4"/>
      <c r="AB64" s="4"/>
      <c r="AC64" s="4"/>
    </row>
    <row r="65" spans="2:29" ht="17.25" x14ac:dyDescent="0.1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4"/>
      <c r="AA65" s="4"/>
      <c r="AB65" s="4"/>
      <c r="AC65" s="4"/>
    </row>
    <row r="66" spans="2:29" ht="17.25" x14ac:dyDescent="0.1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4"/>
      <c r="AA66" s="4"/>
      <c r="AB66" s="4"/>
      <c r="AC66" s="4"/>
    </row>
  </sheetData>
  <mergeCells count="184">
    <mergeCell ref="A1:AC1"/>
    <mergeCell ref="A2:AC2"/>
    <mergeCell ref="D3:L3"/>
    <mergeCell ref="S3:AC3"/>
    <mergeCell ref="A4:C4"/>
    <mergeCell ref="D4:F4"/>
    <mergeCell ref="G4:I4"/>
    <mergeCell ref="J4:L4"/>
    <mergeCell ref="M4:O4"/>
    <mergeCell ref="P4:R4"/>
    <mergeCell ref="S4:U4"/>
    <mergeCell ref="V4:W4"/>
    <mergeCell ref="X4:Y4"/>
    <mergeCell ref="Z4:AA4"/>
    <mergeCell ref="AB4:AC4"/>
    <mergeCell ref="A5:C5"/>
    <mergeCell ref="V5:W5"/>
    <mergeCell ref="X5:Y5"/>
    <mergeCell ref="Z5:AA5"/>
    <mergeCell ref="AB5:AC5"/>
    <mergeCell ref="A6:C6"/>
    <mergeCell ref="V6:W6"/>
    <mergeCell ref="X6:Y6"/>
    <mergeCell ref="Z6:AA6"/>
    <mergeCell ref="AB6:AC6"/>
    <mergeCell ref="A7:C7"/>
    <mergeCell ref="V7:W7"/>
    <mergeCell ref="X7:Y7"/>
    <mergeCell ref="Z7:AA7"/>
    <mergeCell ref="AB7:AC7"/>
    <mergeCell ref="A8:C8"/>
    <mergeCell ref="V8:W8"/>
    <mergeCell ref="X8:Y8"/>
    <mergeCell ref="Z8:AA8"/>
    <mergeCell ref="AB8:AC8"/>
    <mergeCell ref="A9:C9"/>
    <mergeCell ref="V9:W9"/>
    <mergeCell ref="X9:Y9"/>
    <mergeCell ref="Z9:AA9"/>
    <mergeCell ref="AB9:AC9"/>
    <mergeCell ref="A10:C10"/>
    <mergeCell ref="V10:W10"/>
    <mergeCell ref="X10:Y10"/>
    <mergeCell ref="Z10:AA10"/>
    <mergeCell ref="AB10:AC10"/>
    <mergeCell ref="B12:F12"/>
    <mergeCell ref="G12:V12"/>
    <mergeCell ref="X12:Z12"/>
    <mergeCell ref="AA12:AC12"/>
    <mergeCell ref="S13:V13"/>
    <mergeCell ref="X13:Z13"/>
    <mergeCell ref="AA13:AC13"/>
    <mergeCell ref="B14:C14"/>
    <mergeCell ref="E14:F14"/>
    <mergeCell ref="G14:J14"/>
    <mergeCell ref="K14:M14"/>
    <mergeCell ref="N14:O14"/>
    <mergeCell ref="P14:R14"/>
    <mergeCell ref="S14:V14"/>
    <mergeCell ref="B13:C13"/>
    <mergeCell ref="E13:F13"/>
    <mergeCell ref="G13:J13"/>
    <mergeCell ref="K13:M13"/>
    <mergeCell ref="N13:O13"/>
    <mergeCell ref="P13:R13"/>
    <mergeCell ref="X14:Z14"/>
    <mergeCell ref="AA14:AC14"/>
    <mergeCell ref="B15:C15"/>
    <mergeCell ref="E15:F15"/>
    <mergeCell ref="G15:J15"/>
    <mergeCell ref="K15:M15"/>
    <mergeCell ref="N15:O15"/>
    <mergeCell ref="P15:R15"/>
    <mergeCell ref="S15:V15"/>
    <mergeCell ref="X15:Z15"/>
    <mergeCell ref="AA15:AC15"/>
    <mergeCell ref="B16:C16"/>
    <mergeCell ref="E16:F16"/>
    <mergeCell ref="G16:J16"/>
    <mergeCell ref="K16:M16"/>
    <mergeCell ref="N16:O16"/>
    <mergeCell ref="P16:R16"/>
    <mergeCell ref="S16:V16"/>
    <mergeCell ref="X16:Z16"/>
    <mergeCell ref="AA16:AC16"/>
    <mergeCell ref="S17:V17"/>
    <mergeCell ref="X17:Z17"/>
    <mergeCell ref="AA17:AC17"/>
    <mergeCell ref="B18:C18"/>
    <mergeCell ref="E18:F18"/>
    <mergeCell ref="G18:J18"/>
    <mergeCell ref="K18:M18"/>
    <mergeCell ref="N18:O18"/>
    <mergeCell ref="P18:R18"/>
    <mergeCell ref="S18:V18"/>
    <mergeCell ref="B17:C17"/>
    <mergeCell ref="E17:F17"/>
    <mergeCell ref="G17:J17"/>
    <mergeCell ref="K17:M17"/>
    <mergeCell ref="N17:O17"/>
    <mergeCell ref="P17:R17"/>
    <mergeCell ref="X18:Z18"/>
    <mergeCell ref="AA18:AC18"/>
    <mergeCell ref="B19:C19"/>
    <mergeCell ref="E19:F19"/>
    <mergeCell ref="G19:J19"/>
    <mergeCell ref="K19:M19"/>
    <mergeCell ref="N19:O19"/>
    <mergeCell ref="P19:R19"/>
    <mergeCell ref="S19:V19"/>
    <mergeCell ref="X19:Z19"/>
    <mergeCell ref="AA19:AC19"/>
    <mergeCell ref="B20:C20"/>
    <mergeCell ref="E20:F20"/>
    <mergeCell ref="G20:J20"/>
    <mergeCell ref="K20:M20"/>
    <mergeCell ref="N20:O20"/>
    <mergeCell ref="P20:R20"/>
    <mergeCell ref="S20:V20"/>
    <mergeCell ref="X20:Z20"/>
    <mergeCell ref="AA20:AC20"/>
    <mergeCell ref="S21:V21"/>
    <mergeCell ref="X21:Z21"/>
    <mergeCell ref="AA21:AC21"/>
    <mergeCell ref="B22:C22"/>
    <mergeCell ref="E22:F22"/>
    <mergeCell ref="G22:J22"/>
    <mergeCell ref="K22:M22"/>
    <mergeCell ref="N22:O22"/>
    <mergeCell ref="P22:R22"/>
    <mergeCell ref="S22:V22"/>
    <mergeCell ref="B21:C21"/>
    <mergeCell ref="E21:F21"/>
    <mergeCell ref="G21:J21"/>
    <mergeCell ref="K21:M21"/>
    <mergeCell ref="N21:O21"/>
    <mergeCell ref="P21:R21"/>
    <mergeCell ref="X22:Z22"/>
    <mergeCell ref="AA22:AC22"/>
    <mergeCell ref="B23:C23"/>
    <mergeCell ref="E23:F23"/>
    <mergeCell ref="G23:J23"/>
    <mergeCell ref="K23:M23"/>
    <mergeCell ref="N23:O23"/>
    <mergeCell ref="P23:R23"/>
    <mergeCell ref="S23:V23"/>
    <mergeCell ref="X23:Z23"/>
    <mergeCell ref="AA23:AC23"/>
    <mergeCell ref="B24:C24"/>
    <mergeCell ref="E24:F24"/>
    <mergeCell ref="G24:J24"/>
    <mergeCell ref="K24:M24"/>
    <mergeCell ref="N24:O24"/>
    <mergeCell ref="P24:R24"/>
    <mergeCell ref="S24:V24"/>
    <mergeCell ref="X24:Z24"/>
    <mergeCell ref="AA24:AC24"/>
    <mergeCell ref="S25:V25"/>
    <mergeCell ref="X25:Z25"/>
    <mergeCell ref="AA25:AC25"/>
    <mergeCell ref="B26:C26"/>
    <mergeCell ref="E26:F26"/>
    <mergeCell ref="G26:J26"/>
    <mergeCell ref="K26:M26"/>
    <mergeCell ref="N26:O26"/>
    <mergeCell ref="P26:R26"/>
    <mergeCell ref="S26:V26"/>
    <mergeCell ref="B25:C25"/>
    <mergeCell ref="E25:F25"/>
    <mergeCell ref="G25:J25"/>
    <mergeCell ref="K25:M25"/>
    <mergeCell ref="N25:O25"/>
    <mergeCell ref="P25:R25"/>
    <mergeCell ref="AA27:AC27"/>
    <mergeCell ref="X26:Z26"/>
    <mergeCell ref="AA26:AC26"/>
    <mergeCell ref="B27:C27"/>
    <mergeCell ref="E27:F27"/>
    <mergeCell ref="G27:J27"/>
    <mergeCell ref="K27:M27"/>
    <mergeCell ref="N27:O27"/>
    <mergeCell ref="P27:R27"/>
    <mergeCell ref="S27:V27"/>
    <mergeCell ref="X27:Z27"/>
  </mergeCells>
  <phoneticPr fontId="1"/>
  <pageMargins left="0.39" right="0.2" top="0.46" bottom="0.3" header="0.27559055118110237" footer="0.15748031496062992"/>
  <pageSetup paperSize="9" scale="8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2024 バーモントカップ</vt:lpstr>
      <vt:lpstr>2024 バーモントカップ (印刷用)</vt:lpstr>
      <vt:lpstr>'2024 バーモントカップ'!Print_Area</vt:lpstr>
      <vt:lpstr>'2024 バーモントカップ (印刷用)'!Print_Area</vt:lpstr>
    </vt:vector>
  </TitlesOfParts>
  <Company>MEMC.ｉｎｃ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Isikawa</dc:creator>
  <cp:lastModifiedBy>User</cp:lastModifiedBy>
  <cp:lastPrinted>2024-04-10T05:35:49Z</cp:lastPrinted>
  <dcterms:created xsi:type="dcterms:W3CDTF">2001-10-25T20:20:00Z</dcterms:created>
  <dcterms:modified xsi:type="dcterms:W3CDTF">2024-04-10T05:38:08Z</dcterms:modified>
</cp:coreProperties>
</file>